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Sargasso\2021 Verkiezingen\"/>
    </mc:Choice>
  </mc:AlternateContent>
  <xr:revisionPtr revIDLastSave="0" documentId="13_ncr:1_{3EBF9B33-77F8-4F6F-8479-A0AD98710583}" xr6:coauthVersionLast="46" xr6:coauthVersionMax="46" xr10:uidLastSave="{00000000-0000-0000-0000-000000000000}"/>
  <bookViews>
    <workbookView xWindow="-120" yWindow="-120" windowWidth="29040" windowHeight="15840" xr2:uid="{10A02323-2BEB-4D37-A9B0-8326CE282B57}"/>
  </bookViews>
  <sheets>
    <sheet name="TH2021 Alle kandidaten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J5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A5" i="4"/>
  <c r="I29" i="4"/>
  <c r="I32" i="4"/>
  <c r="I31" i="4"/>
  <c r="I30" i="4"/>
  <c r="I28" i="4"/>
  <c r="I27" i="4"/>
  <c r="I26" i="4"/>
  <c r="I24" i="4"/>
  <c r="I23" i="4"/>
  <c r="I25" i="4"/>
  <c r="I21" i="4"/>
  <c r="I18" i="4"/>
  <c r="I22" i="4"/>
  <c r="I17" i="4"/>
  <c r="I15" i="4"/>
  <c r="I20" i="4"/>
  <c r="I16" i="4"/>
  <c r="I9" i="4"/>
  <c r="I12" i="4"/>
  <c r="I14" i="4"/>
  <c r="I11" i="4"/>
  <c r="I10" i="4"/>
  <c r="I13" i="4"/>
  <c r="I8" i="4"/>
  <c r="I19" i="4"/>
  <c r="I6" i="4"/>
  <c r="I7" i="4"/>
  <c r="D4" i="4"/>
  <c r="E1373" i="4" s="1"/>
  <c r="K5" i="4" l="1"/>
  <c r="L5" i="4" s="1"/>
  <c r="E1585" i="4"/>
  <c r="E1569" i="4"/>
  <c r="E1553" i="4"/>
  <c r="E1537" i="4"/>
  <c r="E1521" i="4"/>
  <c r="E1505" i="4"/>
  <c r="E1489" i="4"/>
  <c r="E1473" i="4"/>
  <c r="E1457" i="4"/>
  <c r="E1441" i="4"/>
  <c r="E1425" i="4"/>
  <c r="E1409" i="4"/>
  <c r="E1393" i="4"/>
  <c r="E1377" i="4"/>
  <c r="E1581" i="4"/>
  <c r="E1565" i="4"/>
  <c r="E1549" i="4"/>
  <c r="E1533" i="4"/>
  <c r="E1517" i="4"/>
  <c r="E1501" i="4"/>
  <c r="E1485" i="4"/>
  <c r="E1469" i="4"/>
  <c r="E1453" i="4"/>
  <c r="E1437" i="4"/>
  <c r="E1421" i="4"/>
  <c r="E1405" i="4"/>
  <c r="E1389" i="4"/>
  <c r="E7" i="4"/>
  <c r="E11" i="4"/>
  <c r="E15" i="4"/>
  <c r="E19" i="4"/>
  <c r="E23" i="4"/>
  <c r="E27" i="4"/>
  <c r="E31" i="4"/>
  <c r="E35" i="4"/>
  <c r="E39" i="4"/>
  <c r="E43" i="4"/>
  <c r="E47" i="4"/>
  <c r="E51" i="4"/>
  <c r="E55" i="4"/>
  <c r="E59" i="4"/>
  <c r="E63" i="4"/>
  <c r="E67" i="4"/>
  <c r="E71" i="4"/>
  <c r="E75" i="4"/>
  <c r="E79" i="4"/>
  <c r="E83" i="4"/>
  <c r="E87" i="4"/>
  <c r="E91" i="4"/>
  <c r="E95" i="4"/>
  <c r="E99" i="4"/>
  <c r="E103" i="4"/>
  <c r="E107" i="4"/>
  <c r="E111" i="4"/>
  <c r="E115" i="4"/>
  <c r="E119" i="4"/>
  <c r="E123" i="4"/>
  <c r="E127" i="4"/>
  <c r="E131" i="4"/>
  <c r="E135" i="4"/>
  <c r="E139" i="4"/>
  <c r="E143" i="4"/>
  <c r="E147" i="4"/>
  <c r="E151" i="4"/>
  <c r="E155" i="4"/>
  <c r="E160" i="4"/>
  <c r="E164" i="4"/>
  <c r="E168" i="4"/>
  <c r="E172" i="4"/>
  <c r="E176" i="4"/>
  <c r="E180" i="4"/>
  <c r="E184" i="4"/>
  <c r="E188" i="4"/>
  <c r="E192" i="4"/>
  <c r="E196" i="4"/>
  <c r="E200" i="4"/>
  <c r="E204" i="4"/>
  <c r="E208" i="4"/>
  <c r="E212" i="4"/>
  <c r="E216" i="4"/>
  <c r="E220" i="4"/>
  <c r="E224" i="4"/>
  <c r="E228" i="4"/>
  <c r="E232" i="4"/>
  <c r="E236" i="4"/>
  <c r="E240" i="4"/>
  <c r="E244" i="4"/>
  <c r="E248" i="4"/>
  <c r="E252" i="4"/>
  <c r="E256" i="4"/>
  <c r="E260" i="4"/>
  <c r="E264" i="4"/>
  <c r="E268" i="4"/>
  <c r="E272" i="4"/>
  <c r="E276" i="4"/>
  <c r="E280" i="4"/>
  <c r="E284" i="4"/>
  <c r="E288" i="4"/>
  <c r="E292" i="4"/>
  <c r="E296" i="4"/>
  <c r="E300" i="4"/>
  <c r="E304" i="4"/>
  <c r="E308" i="4"/>
  <c r="E312" i="4"/>
  <c r="E316" i="4"/>
  <c r="E320" i="4"/>
  <c r="E324" i="4"/>
  <c r="E328" i="4"/>
  <c r="E332" i="4"/>
  <c r="E336" i="4"/>
  <c r="E340" i="4"/>
  <c r="E344" i="4"/>
  <c r="E8" i="4"/>
  <c r="E13" i="4"/>
  <c r="E18" i="4"/>
  <c r="E24" i="4"/>
  <c r="E29" i="4"/>
  <c r="E34" i="4"/>
  <c r="E40" i="4"/>
  <c r="E45" i="4"/>
  <c r="E50" i="4"/>
  <c r="E56" i="4"/>
  <c r="E61" i="4"/>
  <c r="E66" i="4"/>
  <c r="E72" i="4"/>
  <c r="E77" i="4"/>
  <c r="E82" i="4"/>
  <c r="E88" i="4"/>
  <c r="E93" i="4"/>
  <c r="E98" i="4"/>
  <c r="E104" i="4"/>
  <c r="E109" i="4"/>
  <c r="E114" i="4"/>
  <c r="E120" i="4"/>
  <c r="E125" i="4"/>
  <c r="E130" i="4"/>
  <c r="E136" i="4"/>
  <c r="E141" i="4"/>
  <c r="E146" i="4"/>
  <c r="E152" i="4"/>
  <c r="E158" i="4"/>
  <c r="E163" i="4"/>
  <c r="E169" i="4"/>
  <c r="E174" i="4"/>
  <c r="E179" i="4"/>
  <c r="E185" i="4"/>
  <c r="E190" i="4"/>
  <c r="E195" i="4"/>
  <c r="E201" i="4"/>
  <c r="E206" i="4"/>
  <c r="E211" i="4"/>
  <c r="E217" i="4"/>
  <c r="E222" i="4"/>
  <c r="E227" i="4"/>
  <c r="E233" i="4"/>
  <c r="E238" i="4"/>
  <c r="E243" i="4"/>
  <c r="E249" i="4"/>
  <c r="E254" i="4"/>
  <c r="E259" i="4"/>
  <c r="E265" i="4"/>
  <c r="E270" i="4"/>
  <c r="E275" i="4"/>
  <c r="E281" i="4"/>
  <c r="E286" i="4"/>
  <c r="E291" i="4"/>
  <c r="E297" i="4"/>
  <c r="E302" i="4"/>
  <c r="E307" i="4"/>
  <c r="E313" i="4"/>
  <c r="E318" i="4"/>
  <c r="E323" i="4"/>
  <c r="E329" i="4"/>
  <c r="E334" i="4"/>
  <c r="E339" i="4"/>
  <c r="E345" i="4"/>
  <c r="E349" i="4"/>
  <c r="E353" i="4"/>
  <c r="E357" i="4"/>
  <c r="E361" i="4"/>
  <c r="E365" i="4"/>
  <c r="E369" i="4"/>
  <c r="E373" i="4"/>
  <c r="E377" i="4"/>
  <c r="E381" i="4"/>
  <c r="E385" i="4"/>
  <c r="E389" i="4"/>
  <c r="E393" i="4"/>
  <c r="E397" i="4"/>
  <c r="E401" i="4"/>
  <c r="E405" i="4"/>
  <c r="E409" i="4"/>
  <c r="E413" i="4"/>
  <c r="E417" i="4"/>
  <c r="E421" i="4"/>
  <c r="E425" i="4"/>
  <c r="E429" i="4"/>
  <c r="E433" i="4"/>
  <c r="E437" i="4"/>
  <c r="E441" i="4"/>
  <c r="E445" i="4"/>
  <c r="E449" i="4"/>
  <c r="E453" i="4"/>
  <c r="E457" i="4"/>
  <c r="E461" i="4"/>
  <c r="E465" i="4"/>
  <c r="E469" i="4"/>
  <c r="E473" i="4"/>
  <c r="E477" i="4"/>
  <c r="E481" i="4"/>
  <c r="E485" i="4"/>
  <c r="E489" i="4"/>
  <c r="E9" i="4"/>
  <c r="E14" i="4"/>
  <c r="E20" i="4"/>
  <c r="E25" i="4"/>
  <c r="E30" i="4"/>
  <c r="E36" i="4"/>
  <c r="E41" i="4"/>
  <c r="E46" i="4"/>
  <c r="E52" i="4"/>
  <c r="E57" i="4"/>
  <c r="E62" i="4"/>
  <c r="E68" i="4"/>
  <c r="E73" i="4"/>
  <c r="E78" i="4"/>
  <c r="E84" i="4"/>
  <c r="E89" i="4"/>
  <c r="E94" i="4"/>
  <c r="E100" i="4"/>
  <c r="E105" i="4"/>
  <c r="E110" i="4"/>
  <c r="E116" i="4"/>
  <c r="E121" i="4"/>
  <c r="E126" i="4"/>
  <c r="E132" i="4"/>
  <c r="E137" i="4"/>
  <c r="E142" i="4"/>
  <c r="E148" i="4"/>
  <c r="E153" i="4"/>
  <c r="E159" i="4"/>
  <c r="E165" i="4"/>
  <c r="E170" i="4"/>
  <c r="E175" i="4"/>
  <c r="E181" i="4"/>
  <c r="E186" i="4"/>
  <c r="E191" i="4"/>
  <c r="E197" i="4"/>
  <c r="E202" i="4"/>
  <c r="E207" i="4"/>
  <c r="E213" i="4"/>
  <c r="E218" i="4"/>
  <c r="E223" i="4"/>
  <c r="E229" i="4"/>
  <c r="E234" i="4"/>
  <c r="E239" i="4"/>
  <c r="E245" i="4"/>
  <c r="E250" i="4"/>
  <c r="E255" i="4"/>
  <c r="E261" i="4"/>
  <c r="E266" i="4"/>
  <c r="E271" i="4"/>
  <c r="E277" i="4"/>
  <c r="E282" i="4"/>
  <c r="E287" i="4"/>
  <c r="E293" i="4"/>
  <c r="E298" i="4"/>
  <c r="E303" i="4"/>
  <c r="E309" i="4"/>
  <c r="E314" i="4"/>
  <c r="E319" i="4"/>
  <c r="E325" i="4"/>
  <c r="E330" i="4"/>
  <c r="E335" i="4"/>
  <c r="E341" i="4"/>
  <c r="E346" i="4"/>
  <c r="E350" i="4"/>
  <c r="E354" i="4"/>
  <c r="E358" i="4"/>
  <c r="E362" i="4"/>
  <c r="E366" i="4"/>
  <c r="E370" i="4"/>
  <c r="E374" i="4"/>
  <c r="E378" i="4"/>
  <c r="E382" i="4"/>
  <c r="E386" i="4"/>
  <c r="E390" i="4"/>
  <c r="E394" i="4"/>
  <c r="E398" i="4"/>
  <c r="E402" i="4"/>
  <c r="E406" i="4"/>
  <c r="E410" i="4"/>
  <c r="E414" i="4"/>
  <c r="E418" i="4"/>
  <c r="E422" i="4"/>
  <c r="E426" i="4"/>
  <c r="E430" i="4"/>
  <c r="E10" i="4"/>
  <c r="E21" i="4"/>
  <c r="E32" i="4"/>
  <c r="E42" i="4"/>
  <c r="E53" i="4"/>
  <c r="E64" i="4"/>
  <c r="E74" i="4"/>
  <c r="E85" i="4"/>
  <c r="E96" i="4"/>
  <c r="E106" i="4"/>
  <c r="E117" i="4"/>
  <c r="E128" i="4"/>
  <c r="E138" i="4"/>
  <c r="E149" i="4"/>
  <c r="E161" i="4"/>
  <c r="E171" i="4"/>
  <c r="E182" i="4"/>
  <c r="E193" i="4"/>
  <c r="E203" i="4"/>
  <c r="E214" i="4"/>
  <c r="E225" i="4"/>
  <c r="E235" i="4"/>
  <c r="E246" i="4"/>
  <c r="E257" i="4"/>
  <c r="E267" i="4"/>
  <c r="E278" i="4"/>
  <c r="E289" i="4"/>
  <c r="E299" i="4"/>
  <c r="E310" i="4"/>
  <c r="E321" i="4"/>
  <c r="E331" i="4"/>
  <c r="E342" i="4"/>
  <c r="E351" i="4"/>
  <c r="E359" i="4"/>
  <c r="E367" i="4"/>
  <c r="E375" i="4"/>
  <c r="E383" i="4"/>
  <c r="E391" i="4"/>
  <c r="E399" i="4"/>
  <c r="E407" i="4"/>
  <c r="E415" i="4"/>
  <c r="E423" i="4"/>
  <c r="E431" i="4"/>
  <c r="E436" i="4"/>
  <c r="E442" i="4"/>
  <c r="E447" i="4"/>
  <c r="E452" i="4"/>
  <c r="E458" i="4"/>
  <c r="E463" i="4"/>
  <c r="E468" i="4"/>
  <c r="E474" i="4"/>
  <c r="E479" i="4"/>
  <c r="E484" i="4"/>
  <c r="E490" i="4"/>
  <c r="E494" i="4"/>
  <c r="E498" i="4"/>
  <c r="E502" i="4"/>
  <c r="E506" i="4"/>
  <c r="E510" i="4"/>
  <c r="E514" i="4"/>
  <c r="E518" i="4"/>
  <c r="E522" i="4"/>
  <c r="E526" i="4"/>
  <c r="E530" i="4"/>
  <c r="E534" i="4"/>
  <c r="E538" i="4"/>
  <c r="E542" i="4"/>
  <c r="E546" i="4"/>
  <c r="E550" i="4"/>
  <c r="E554" i="4"/>
  <c r="E558" i="4"/>
  <c r="E562" i="4"/>
  <c r="E566" i="4"/>
  <c r="E570" i="4"/>
  <c r="E574" i="4"/>
  <c r="E578" i="4"/>
  <c r="E582" i="4"/>
  <c r="E586" i="4"/>
  <c r="E590" i="4"/>
  <c r="E594" i="4"/>
  <c r="E598" i="4"/>
  <c r="E602" i="4"/>
  <c r="E606" i="4"/>
  <c r="E610" i="4"/>
  <c r="E614" i="4"/>
  <c r="E618" i="4"/>
  <c r="E622" i="4"/>
  <c r="E626" i="4"/>
  <c r="E630" i="4"/>
  <c r="E634" i="4"/>
  <c r="E638" i="4"/>
  <c r="E642" i="4"/>
  <c r="E646" i="4"/>
  <c r="E650" i="4"/>
  <c r="E654" i="4"/>
  <c r="E658" i="4"/>
  <c r="E662" i="4"/>
  <c r="E666" i="4"/>
  <c r="E670" i="4"/>
  <c r="E674" i="4"/>
  <c r="E678" i="4"/>
  <c r="E682" i="4"/>
  <c r="E686" i="4"/>
  <c r="E690" i="4"/>
  <c r="E694" i="4"/>
  <c r="E698" i="4"/>
  <c r="E702" i="4"/>
  <c r="E706" i="4"/>
  <c r="E710" i="4"/>
  <c r="E714" i="4"/>
  <c r="E718" i="4"/>
  <c r="E722" i="4"/>
  <c r="E726" i="4"/>
  <c r="E730" i="4"/>
  <c r="E734" i="4"/>
  <c r="E738" i="4"/>
  <c r="E742" i="4"/>
  <c r="E746" i="4"/>
  <c r="E750" i="4"/>
  <c r="E754" i="4"/>
  <c r="E758" i="4"/>
  <c r="E762" i="4"/>
  <c r="E766" i="4"/>
  <c r="E770" i="4"/>
  <c r="E774" i="4"/>
  <c r="E778" i="4"/>
  <c r="E782" i="4"/>
  <c r="E786" i="4"/>
  <c r="E790" i="4"/>
  <c r="E794" i="4"/>
  <c r="E798" i="4"/>
  <c r="E802" i="4"/>
  <c r="E806" i="4"/>
  <c r="E810" i="4"/>
  <c r="E814" i="4"/>
  <c r="E818" i="4"/>
  <c r="E822" i="4"/>
  <c r="E826" i="4"/>
  <c r="E830" i="4"/>
  <c r="E834" i="4"/>
  <c r="E838" i="4"/>
  <c r="E842" i="4"/>
  <c r="E846" i="4"/>
  <c r="E850" i="4"/>
  <c r="E854" i="4"/>
  <c r="E858" i="4"/>
  <c r="E862" i="4"/>
  <c r="E866" i="4"/>
  <c r="E870" i="4"/>
  <c r="E874" i="4"/>
  <c r="E878" i="4"/>
  <c r="E882" i="4"/>
  <c r="E886" i="4"/>
  <c r="E890" i="4"/>
  <c r="E894" i="4"/>
  <c r="E898" i="4"/>
  <c r="E902" i="4"/>
  <c r="E906" i="4"/>
  <c r="E910" i="4"/>
  <c r="E914" i="4"/>
  <c r="E918" i="4"/>
  <c r="E922" i="4"/>
  <c r="E926" i="4"/>
  <c r="E930" i="4"/>
  <c r="E934" i="4"/>
  <c r="E938" i="4"/>
  <c r="E942" i="4"/>
  <c r="E946" i="4"/>
  <c r="E950" i="4"/>
  <c r="E954" i="4"/>
  <c r="E12" i="4"/>
  <c r="E22" i="4"/>
  <c r="E33" i="4"/>
  <c r="E44" i="4"/>
  <c r="E54" i="4"/>
  <c r="E65" i="4"/>
  <c r="E76" i="4"/>
  <c r="E86" i="4"/>
  <c r="E97" i="4"/>
  <c r="E108" i="4"/>
  <c r="E118" i="4"/>
  <c r="E129" i="4"/>
  <c r="E140" i="4"/>
  <c r="E150" i="4"/>
  <c r="E162" i="4"/>
  <c r="E173" i="4"/>
  <c r="E183" i="4"/>
  <c r="E194" i="4"/>
  <c r="E205" i="4"/>
  <c r="E215" i="4"/>
  <c r="E226" i="4"/>
  <c r="E237" i="4"/>
  <c r="E247" i="4"/>
  <c r="E258" i="4"/>
  <c r="E269" i="4"/>
  <c r="E279" i="4"/>
  <c r="E290" i="4"/>
  <c r="E301" i="4"/>
  <c r="E311" i="4"/>
  <c r="E322" i="4"/>
  <c r="E333" i="4"/>
  <c r="E343" i="4"/>
  <c r="E352" i="4"/>
  <c r="E360" i="4"/>
  <c r="E368" i="4"/>
  <c r="E376" i="4"/>
  <c r="E384" i="4"/>
  <c r="E392" i="4"/>
  <c r="E400" i="4"/>
  <c r="E408" i="4"/>
  <c r="E416" i="4"/>
  <c r="E424" i="4"/>
  <c r="E432" i="4"/>
  <c r="E438" i="4"/>
  <c r="E443" i="4"/>
  <c r="E448" i="4"/>
  <c r="E454" i="4"/>
  <c r="E459" i="4"/>
  <c r="E464" i="4"/>
  <c r="E470" i="4"/>
  <c r="E475" i="4"/>
  <c r="E480" i="4"/>
  <c r="E486" i="4"/>
  <c r="E491" i="4"/>
  <c r="E495" i="4"/>
  <c r="E499" i="4"/>
  <c r="E503" i="4"/>
  <c r="E507" i="4"/>
  <c r="E511" i="4"/>
  <c r="E515" i="4"/>
  <c r="E519" i="4"/>
  <c r="E523" i="4"/>
  <c r="E527" i="4"/>
  <c r="E531" i="4"/>
  <c r="E535" i="4"/>
  <c r="E539" i="4"/>
  <c r="E543" i="4"/>
  <c r="E547" i="4"/>
  <c r="E551" i="4"/>
  <c r="E555" i="4"/>
  <c r="E559" i="4"/>
  <c r="E563" i="4"/>
  <c r="E567" i="4"/>
  <c r="E571" i="4"/>
  <c r="E575" i="4"/>
  <c r="E579" i="4"/>
  <c r="E583" i="4"/>
  <c r="E587" i="4"/>
  <c r="E591" i="4"/>
  <c r="E595" i="4"/>
  <c r="E599" i="4"/>
  <c r="E603" i="4"/>
  <c r="E607" i="4"/>
  <c r="E611" i="4"/>
  <c r="E615" i="4"/>
  <c r="E619" i="4"/>
  <c r="E623" i="4"/>
  <c r="E627" i="4"/>
  <c r="E631" i="4"/>
  <c r="E635" i="4"/>
  <c r="E639" i="4"/>
  <c r="E643" i="4"/>
  <c r="E647" i="4"/>
  <c r="E651" i="4"/>
  <c r="E655" i="4"/>
  <c r="E659" i="4"/>
  <c r="E663" i="4"/>
  <c r="E667" i="4"/>
  <c r="E671" i="4"/>
  <c r="E675" i="4"/>
  <c r="E679" i="4"/>
  <c r="E683" i="4"/>
  <c r="E687" i="4"/>
  <c r="E691" i="4"/>
  <c r="E695" i="4"/>
  <c r="E699" i="4"/>
  <c r="E703" i="4"/>
  <c r="E707" i="4"/>
  <c r="E711" i="4"/>
  <c r="E715" i="4"/>
  <c r="E719" i="4"/>
  <c r="E723" i="4"/>
  <c r="E727" i="4"/>
  <c r="E731" i="4"/>
  <c r="E735" i="4"/>
  <c r="E739" i="4"/>
  <c r="E743" i="4"/>
  <c r="E747" i="4"/>
  <c r="E751" i="4"/>
  <c r="E755" i="4"/>
  <c r="E759" i="4"/>
  <c r="E763" i="4"/>
  <c r="E767" i="4"/>
  <c r="E771" i="4"/>
  <c r="E775" i="4"/>
  <c r="E779" i="4"/>
  <c r="E783" i="4"/>
  <c r="E787" i="4"/>
  <c r="E791" i="4"/>
  <c r="E795" i="4"/>
  <c r="E799" i="4"/>
  <c r="E803" i="4"/>
  <c r="E807" i="4"/>
  <c r="E811" i="4"/>
  <c r="E815" i="4"/>
  <c r="E819" i="4"/>
  <c r="E823" i="4"/>
  <c r="E827" i="4"/>
  <c r="E831" i="4"/>
  <c r="E835" i="4"/>
  <c r="E839" i="4"/>
  <c r="E843" i="4"/>
  <c r="E847" i="4"/>
  <c r="E851" i="4"/>
  <c r="E855" i="4"/>
  <c r="E859" i="4"/>
  <c r="E863" i="4"/>
  <c r="E867" i="4"/>
  <c r="E871" i="4"/>
  <c r="E875" i="4"/>
  <c r="E879" i="4"/>
  <c r="E883" i="4"/>
  <c r="E887" i="4"/>
  <c r="E891" i="4"/>
  <c r="E895" i="4"/>
  <c r="E899" i="4"/>
  <c r="E903" i="4"/>
  <c r="E907" i="4"/>
  <c r="E911" i="4"/>
  <c r="E915" i="4"/>
  <c r="E919" i="4"/>
  <c r="E923" i="4"/>
  <c r="E927" i="4"/>
  <c r="E931" i="4"/>
  <c r="E935" i="4"/>
  <c r="E939" i="4"/>
  <c r="E943" i="4"/>
  <c r="E947" i="4"/>
  <c r="E951" i="4"/>
  <c r="E955" i="4"/>
  <c r="E16" i="4"/>
  <c r="E37" i="4"/>
  <c r="E58" i="4"/>
  <c r="E80" i="4"/>
  <c r="E101" i="4"/>
  <c r="E122" i="4"/>
  <c r="E144" i="4"/>
  <c r="E166" i="4"/>
  <c r="E187" i="4"/>
  <c r="E209" i="4"/>
  <c r="E230" i="4"/>
  <c r="E251" i="4"/>
  <c r="E273" i="4"/>
  <c r="E294" i="4"/>
  <c r="E315" i="4"/>
  <c r="E337" i="4"/>
  <c r="E355" i="4"/>
  <c r="E371" i="4"/>
  <c r="E387" i="4"/>
  <c r="E403" i="4"/>
  <c r="E419" i="4"/>
  <c r="E434" i="4"/>
  <c r="E444" i="4"/>
  <c r="E455" i="4"/>
  <c r="E466" i="4"/>
  <c r="E476" i="4"/>
  <c r="E487" i="4"/>
  <c r="E496" i="4"/>
  <c r="E504" i="4"/>
  <c r="E512" i="4"/>
  <c r="E520" i="4"/>
  <c r="E528" i="4"/>
  <c r="E536" i="4"/>
  <c r="E544" i="4"/>
  <c r="E552" i="4"/>
  <c r="E560" i="4"/>
  <c r="E568" i="4"/>
  <c r="E576" i="4"/>
  <c r="E584" i="4"/>
  <c r="E592" i="4"/>
  <c r="E600" i="4"/>
  <c r="E608" i="4"/>
  <c r="E616" i="4"/>
  <c r="E624" i="4"/>
  <c r="E632" i="4"/>
  <c r="E640" i="4"/>
  <c r="E648" i="4"/>
  <c r="E656" i="4"/>
  <c r="E664" i="4"/>
  <c r="E672" i="4"/>
  <c r="E680" i="4"/>
  <c r="E688" i="4"/>
  <c r="E696" i="4"/>
  <c r="E704" i="4"/>
  <c r="E712" i="4"/>
  <c r="E720" i="4"/>
  <c r="E728" i="4"/>
  <c r="E736" i="4"/>
  <c r="E744" i="4"/>
  <c r="E752" i="4"/>
  <c r="E760" i="4"/>
  <c r="E768" i="4"/>
  <c r="E776" i="4"/>
  <c r="E784" i="4"/>
  <c r="E792" i="4"/>
  <c r="E800" i="4"/>
  <c r="E808" i="4"/>
  <c r="E816" i="4"/>
  <c r="E824" i="4"/>
  <c r="E832" i="4"/>
  <c r="E840" i="4"/>
  <c r="E848" i="4"/>
  <c r="E856" i="4"/>
  <c r="E864" i="4"/>
  <c r="E872" i="4"/>
  <c r="E880" i="4"/>
  <c r="E888" i="4"/>
  <c r="E896" i="4"/>
  <c r="E904" i="4"/>
  <c r="E912" i="4"/>
  <c r="E920" i="4"/>
  <c r="E928" i="4"/>
  <c r="E936" i="4"/>
  <c r="E944" i="4"/>
  <c r="E952" i="4"/>
  <c r="E958" i="4"/>
  <c r="E962" i="4"/>
  <c r="E966" i="4"/>
  <c r="E970" i="4"/>
  <c r="E974" i="4"/>
  <c r="E978" i="4"/>
  <c r="E982" i="4"/>
  <c r="E986" i="4"/>
  <c r="E990" i="4"/>
  <c r="E994" i="4"/>
  <c r="E998" i="4"/>
  <c r="E1002" i="4"/>
  <c r="E1006" i="4"/>
  <c r="E1010" i="4"/>
  <c r="E1014" i="4"/>
  <c r="E1018" i="4"/>
  <c r="E1022" i="4"/>
  <c r="E1026" i="4"/>
  <c r="E1030" i="4"/>
  <c r="E1034" i="4"/>
  <c r="E1038" i="4"/>
  <c r="E1042" i="4"/>
  <c r="E1046" i="4"/>
  <c r="E1050" i="4"/>
  <c r="E1054" i="4"/>
  <c r="E1058" i="4"/>
  <c r="E1062" i="4"/>
  <c r="E1066" i="4"/>
  <c r="E1070" i="4"/>
  <c r="E1074" i="4"/>
  <c r="E1078" i="4"/>
  <c r="E1082" i="4"/>
  <c r="E1086" i="4"/>
  <c r="E1090" i="4"/>
  <c r="E1094" i="4"/>
  <c r="E1098" i="4"/>
  <c r="E1102" i="4"/>
  <c r="E1106" i="4"/>
  <c r="E1110" i="4"/>
  <c r="E1114" i="4"/>
  <c r="E1118" i="4"/>
  <c r="E1122" i="4"/>
  <c r="E1126" i="4"/>
  <c r="E1130" i="4"/>
  <c r="E1134" i="4"/>
  <c r="E1138" i="4"/>
  <c r="E1142" i="4"/>
  <c r="E1146" i="4"/>
  <c r="E1150" i="4"/>
  <c r="E1154" i="4"/>
  <c r="E1158" i="4"/>
  <c r="E1162" i="4"/>
  <c r="E1166" i="4"/>
  <c r="E1170" i="4"/>
  <c r="E1174" i="4"/>
  <c r="E1178" i="4"/>
  <c r="E1182" i="4"/>
  <c r="E1186" i="4"/>
  <c r="E1190" i="4"/>
  <c r="E1194" i="4"/>
  <c r="E1198" i="4"/>
  <c r="E1202" i="4"/>
  <c r="E1206" i="4"/>
  <c r="E1210" i="4"/>
  <c r="E1214" i="4"/>
  <c r="E1218" i="4"/>
  <c r="E1222" i="4"/>
  <c r="E1226" i="4"/>
  <c r="E1230" i="4"/>
  <c r="E1234" i="4"/>
  <c r="E1238" i="4"/>
  <c r="E1242" i="4"/>
  <c r="E1246" i="4"/>
  <c r="E1250" i="4"/>
  <c r="E1254" i="4"/>
  <c r="E1258" i="4"/>
  <c r="E1262" i="4"/>
  <c r="E1266" i="4"/>
  <c r="E1270" i="4"/>
  <c r="E1274" i="4"/>
  <c r="E1278" i="4"/>
  <c r="E1282" i="4"/>
  <c r="E1286" i="4"/>
  <c r="E1290" i="4"/>
  <c r="E1294" i="4"/>
  <c r="E1298" i="4"/>
  <c r="E1302" i="4"/>
  <c r="E1306" i="4"/>
  <c r="E1310" i="4"/>
  <c r="E1314" i="4"/>
  <c r="E1318" i="4"/>
  <c r="E1322" i="4"/>
  <c r="E1326" i="4"/>
  <c r="E1330" i="4"/>
  <c r="E1334" i="4"/>
  <c r="E1338" i="4"/>
  <c r="E1342" i="4"/>
  <c r="E17" i="4"/>
  <c r="E38" i="4"/>
  <c r="E60" i="4"/>
  <c r="E81" i="4"/>
  <c r="E102" i="4"/>
  <c r="E124" i="4"/>
  <c r="E145" i="4"/>
  <c r="E167" i="4"/>
  <c r="E189" i="4"/>
  <c r="E210" i="4"/>
  <c r="E231" i="4"/>
  <c r="E253" i="4"/>
  <c r="E274" i="4"/>
  <c r="E295" i="4"/>
  <c r="E317" i="4"/>
  <c r="E338" i="4"/>
  <c r="E356" i="4"/>
  <c r="E372" i="4"/>
  <c r="E388" i="4"/>
  <c r="E404" i="4"/>
  <c r="E420" i="4"/>
  <c r="E435" i="4"/>
  <c r="E446" i="4"/>
  <c r="E456" i="4"/>
  <c r="E467" i="4"/>
  <c r="E478" i="4"/>
  <c r="E488" i="4"/>
  <c r="E497" i="4"/>
  <c r="E505" i="4"/>
  <c r="E513" i="4"/>
  <c r="E521" i="4"/>
  <c r="E529" i="4"/>
  <c r="E537" i="4"/>
  <c r="E545" i="4"/>
  <c r="E553" i="4"/>
  <c r="E561" i="4"/>
  <c r="E569" i="4"/>
  <c r="E577" i="4"/>
  <c r="E585" i="4"/>
  <c r="E593" i="4"/>
  <c r="E601" i="4"/>
  <c r="E609" i="4"/>
  <c r="E617" i="4"/>
  <c r="E625" i="4"/>
  <c r="E633" i="4"/>
  <c r="E641" i="4"/>
  <c r="E649" i="4"/>
  <c r="E657" i="4"/>
  <c r="E665" i="4"/>
  <c r="E673" i="4"/>
  <c r="E681" i="4"/>
  <c r="E689" i="4"/>
  <c r="E697" i="4"/>
  <c r="E705" i="4"/>
  <c r="E713" i="4"/>
  <c r="E721" i="4"/>
  <c r="E729" i="4"/>
  <c r="E737" i="4"/>
  <c r="E745" i="4"/>
  <c r="E753" i="4"/>
  <c r="E761" i="4"/>
  <c r="E769" i="4"/>
  <c r="E777" i="4"/>
  <c r="E785" i="4"/>
  <c r="E793" i="4"/>
  <c r="E801" i="4"/>
  <c r="E809" i="4"/>
  <c r="E817" i="4"/>
  <c r="E825" i="4"/>
  <c r="E833" i="4"/>
  <c r="E841" i="4"/>
  <c r="E849" i="4"/>
  <c r="E857" i="4"/>
  <c r="E865" i="4"/>
  <c r="E873" i="4"/>
  <c r="E881" i="4"/>
  <c r="E889" i="4"/>
  <c r="E897" i="4"/>
  <c r="E905" i="4"/>
  <c r="E913" i="4"/>
  <c r="E921" i="4"/>
  <c r="E929" i="4"/>
  <c r="E937" i="4"/>
  <c r="E945" i="4"/>
  <c r="E953" i="4"/>
  <c r="E959" i="4"/>
  <c r="E963" i="4"/>
  <c r="E967" i="4"/>
  <c r="E971" i="4"/>
  <c r="E975" i="4"/>
  <c r="E979" i="4"/>
  <c r="E983" i="4"/>
  <c r="E987" i="4"/>
  <c r="E991" i="4"/>
  <c r="E995" i="4"/>
  <c r="E999" i="4"/>
  <c r="E1003" i="4"/>
  <c r="E1007" i="4"/>
  <c r="E1011" i="4"/>
  <c r="E1015" i="4"/>
  <c r="E1019" i="4"/>
  <c r="E1023" i="4"/>
  <c r="E1027" i="4"/>
  <c r="E1031" i="4"/>
  <c r="E1035" i="4"/>
  <c r="E1039" i="4"/>
  <c r="E1043" i="4"/>
  <c r="E1047" i="4"/>
  <c r="E1051" i="4"/>
  <c r="E1055" i="4"/>
  <c r="E1059" i="4"/>
  <c r="E1063" i="4"/>
  <c r="E1067" i="4"/>
  <c r="E1071" i="4"/>
  <c r="E1075" i="4"/>
  <c r="E1079" i="4"/>
  <c r="E1083" i="4"/>
  <c r="E1087" i="4"/>
  <c r="E1091" i="4"/>
  <c r="E1095" i="4"/>
  <c r="E1099" i="4"/>
  <c r="E1103" i="4"/>
  <c r="E1107" i="4"/>
  <c r="E1111" i="4"/>
  <c r="E1115" i="4"/>
  <c r="E1119" i="4"/>
  <c r="E1123" i="4"/>
  <c r="E1127" i="4"/>
  <c r="E1131" i="4"/>
  <c r="E1135" i="4"/>
  <c r="E1139" i="4"/>
  <c r="E1143" i="4"/>
  <c r="E1147" i="4"/>
  <c r="E1151" i="4"/>
  <c r="E1155" i="4"/>
  <c r="E1159" i="4"/>
  <c r="E1163" i="4"/>
  <c r="E1167" i="4"/>
  <c r="E1171" i="4"/>
  <c r="E1175" i="4"/>
  <c r="E1179" i="4"/>
  <c r="E1183" i="4"/>
  <c r="E1187" i="4"/>
  <c r="E1191" i="4"/>
  <c r="E1195" i="4"/>
  <c r="E1199" i="4"/>
  <c r="E1203" i="4"/>
  <c r="E1207" i="4"/>
  <c r="E1211" i="4"/>
  <c r="E1215" i="4"/>
  <c r="E1219" i="4"/>
  <c r="E1223" i="4"/>
  <c r="E1227" i="4"/>
  <c r="E1231" i="4"/>
  <c r="E1235" i="4"/>
  <c r="E1239" i="4"/>
  <c r="E1243" i="4"/>
  <c r="E1247" i="4"/>
  <c r="E1251" i="4"/>
  <c r="E1255" i="4"/>
  <c r="E1259" i="4"/>
  <c r="E1263" i="4"/>
  <c r="E1267" i="4"/>
  <c r="E1271" i="4"/>
  <c r="E1275" i="4"/>
  <c r="E1279" i="4"/>
  <c r="E1283" i="4"/>
  <c r="E1287" i="4"/>
  <c r="E1291" i="4"/>
  <c r="E1295" i="4"/>
  <c r="E26" i="4"/>
  <c r="E69" i="4"/>
  <c r="E112" i="4"/>
  <c r="E154" i="4"/>
  <c r="E198" i="4"/>
  <c r="E241" i="4"/>
  <c r="E283" i="4"/>
  <c r="E326" i="4"/>
  <c r="E363" i="4"/>
  <c r="E395" i="4"/>
  <c r="E427" i="4"/>
  <c r="E450" i="4"/>
  <c r="E471" i="4"/>
  <c r="E492" i="4"/>
  <c r="E508" i="4"/>
  <c r="E524" i="4"/>
  <c r="E540" i="4"/>
  <c r="E556" i="4"/>
  <c r="E572" i="4"/>
  <c r="E588" i="4"/>
  <c r="E604" i="4"/>
  <c r="E620" i="4"/>
  <c r="E636" i="4"/>
  <c r="E652" i="4"/>
  <c r="E668" i="4"/>
  <c r="E684" i="4"/>
  <c r="E700" i="4"/>
  <c r="E716" i="4"/>
  <c r="E732" i="4"/>
  <c r="E748" i="4"/>
  <c r="E764" i="4"/>
  <c r="E780" i="4"/>
  <c r="E796" i="4"/>
  <c r="E812" i="4"/>
  <c r="E828" i="4"/>
  <c r="E844" i="4"/>
  <c r="E860" i="4"/>
  <c r="E876" i="4"/>
  <c r="E892" i="4"/>
  <c r="E908" i="4"/>
  <c r="E924" i="4"/>
  <c r="E940" i="4"/>
  <c r="E956" i="4"/>
  <c r="E964" i="4"/>
  <c r="E972" i="4"/>
  <c r="E980" i="4"/>
  <c r="E988" i="4"/>
  <c r="E996" i="4"/>
  <c r="E1004" i="4"/>
  <c r="E1012" i="4"/>
  <c r="E1020" i="4"/>
  <c r="E1028" i="4"/>
  <c r="E1036" i="4"/>
  <c r="E1044" i="4"/>
  <c r="E1052" i="4"/>
  <c r="E1060" i="4"/>
  <c r="E1068" i="4"/>
  <c r="E1076" i="4"/>
  <c r="E1084" i="4"/>
  <c r="E1092" i="4"/>
  <c r="E1100" i="4"/>
  <c r="E1108" i="4"/>
  <c r="E1116" i="4"/>
  <c r="E1124" i="4"/>
  <c r="E1132" i="4"/>
  <c r="E1140" i="4"/>
  <c r="E1148" i="4"/>
  <c r="E1156" i="4"/>
  <c r="E1164" i="4"/>
  <c r="E1172" i="4"/>
  <c r="E1180" i="4"/>
  <c r="E1188" i="4"/>
  <c r="E1196" i="4"/>
  <c r="E1204" i="4"/>
  <c r="E1212" i="4"/>
  <c r="E1220" i="4"/>
  <c r="E1228" i="4"/>
  <c r="E1236" i="4"/>
  <c r="E1244" i="4"/>
  <c r="E1252" i="4"/>
  <c r="E1260" i="4"/>
  <c r="E1268" i="4"/>
  <c r="E1276" i="4"/>
  <c r="E1284" i="4"/>
  <c r="E1292" i="4"/>
  <c r="E1299" i="4"/>
  <c r="E1304" i="4"/>
  <c r="E1309" i="4"/>
  <c r="E1315" i="4"/>
  <c r="E1320" i="4"/>
  <c r="E1325" i="4"/>
  <c r="E1331" i="4"/>
  <c r="E1336" i="4"/>
  <c r="E1341" i="4"/>
  <c r="E1346" i="4"/>
  <c r="E1350" i="4"/>
  <c r="E1354" i="4"/>
  <c r="E1358" i="4"/>
  <c r="E1362" i="4"/>
  <c r="E1366" i="4"/>
  <c r="E1370" i="4"/>
  <c r="E1374" i="4"/>
  <c r="E1378" i="4"/>
  <c r="E1382" i="4"/>
  <c r="E1386" i="4"/>
  <c r="E1390" i="4"/>
  <c r="E1394" i="4"/>
  <c r="E1398" i="4"/>
  <c r="E1402" i="4"/>
  <c r="E1406" i="4"/>
  <c r="E1410" i="4"/>
  <c r="E1414" i="4"/>
  <c r="E1418" i="4"/>
  <c r="E1422" i="4"/>
  <c r="E1426" i="4"/>
  <c r="E1430" i="4"/>
  <c r="E1434" i="4"/>
  <c r="E1438" i="4"/>
  <c r="E1442" i="4"/>
  <c r="E1446" i="4"/>
  <c r="E1450" i="4"/>
  <c r="E1454" i="4"/>
  <c r="E1458" i="4"/>
  <c r="E1462" i="4"/>
  <c r="E1466" i="4"/>
  <c r="E1470" i="4"/>
  <c r="E1474" i="4"/>
  <c r="E1478" i="4"/>
  <c r="E1482" i="4"/>
  <c r="E1486" i="4"/>
  <c r="E1490" i="4"/>
  <c r="E1494" i="4"/>
  <c r="E1498" i="4"/>
  <c r="E1502" i="4"/>
  <c r="E1506" i="4"/>
  <c r="E1510" i="4"/>
  <c r="E1514" i="4"/>
  <c r="E1518" i="4"/>
  <c r="E1522" i="4"/>
  <c r="E1526" i="4"/>
  <c r="E1530" i="4"/>
  <c r="E1534" i="4"/>
  <c r="E1538" i="4"/>
  <c r="E1542" i="4"/>
  <c r="E1546" i="4"/>
  <c r="E1550" i="4"/>
  <c r="E1554" i="4"/>
  <c r="E1558" i="4"/>
  <c r="E1562" i="4"/>
  <c r="E1566" i="4"/>
  <c r="E1570" i="4"/>
  <c r="E1574" i="4"/>
  <c r="E1578" i="4"/>
  <c r="E1582" i="4"/>
  <c r="E1586" i="4"/>
  <c r="E28" i="4"/>
  <c r="E70" i="4"/>
  <c r="E113" i="4"/>
  <c r="E157" i="4"/>
  <c r="E199" i="4"/>
  <c r="E242" i="4"/>
  <c r="E285" i="4"/>
  <c r="E327" i="4"/>
  <c r="E364" i="4"/>
  <c r="E396" i="4"/>
  <c r="E428" i="4"/>
  <c r="E451" i="4"/>
  <c r="E472" i="4"/>
  <c r="E493" i="4"/>
  <c r="E509" i="4"/>
  <c r="E525" i="4"/>
  <c r="E541" i="4"/>
  <c r="E557" i="4"/>
  <c r="E573" i="4"/>
  <c r="E589" i="4"/>
  <c r="E605" i="4"/>
  <c r="E621" i="4"/>
  <c r="E637" i="4"/>
  <c r="E653" i="4"/>
  <c r="E669" i="4"/>
  <c r="E685" i="4"/>
  <c r="E701" i="4"/>
  <c r="E717" i="4"/>
  <c r="E733" i="4"/>
  <c r="E749" i="4"/>
  <c r="E765" i="4"/>
  <c r="E781" i="4"/>
  <c r="E797" i="4"/>
  <c r="E813" i="4"/>
  <c r="E829" i="4"/>
  <c r="E845" i="4"/>
  <c r="E861" i="4"/>
  <c r="E877" i="4"/>
  <c r="E893" i="4"/>
  <c r="E909" i="4"/>
  <c r="E925" i="4"/>
  <c r="E941" i="4"/>
  <c r="E957" i="4"/>
  <c r="E965" i="4"/>
  <c r="E973" i="4"/>
  <c r="E981" i="4"/>
  <c r="E989" i="4"/>
  <c r="E997" i="4"/>
  <c r="E1005" i="4"/>
  <c r="E1013" i="4"/>
  <c r="E1021" i="4"/>
  <c r="E1029" i="4"/>
  <c r="E1037" i="4"/>
  <c r="E1045" i="4"/>
  <c r="E1053" i="4"/>
  <c r="E1061" i="4"/>
  <c r="E1069" i="4"/>
  <c r="E1077" i="4"/>
  <c r="E1085" i="4"/>
  <c r="E1093" i="4"/>
  <c r="E1101" i="4"/>
  <c r="E1109" i="4"/>
  <c r="E1117" i="4"/>
  <c r="E1125" i="4"/>
  <c r="E1133" i="4"/>
  <c r="E1141" i="4"/>
  <c r="E1149" i="4"/>
  <c r="E1157" i="4"/>
  <c r="E1165" i="4"/>
  <c r="E1173" i="4"/>
  <c r="E1181" i="4"/>
  <c r="E1189" i="4"/>
  <c r="E1197" i="4"/>
  <c r="E1205" i="4"/>
  <c r="E1213" i="4"/>
  <c r="E1221" i="4"/>
  <c r="E1229" i="4"/>
  <c r="E1237" i="4"/>
  <c r="E1245" i="4"/>
  <c r="E1253" i="4"/>
  <c r="E1261" i="4"/>
  <c r="E1269" i="4"/>
  <c r="E1277" i="4"/>
  <c r="E1285" i="4"/>
  <c r="E1293" i="4"/>
  <c r="E1300" i="4"/>
  <c r="E1305" i="4"/>
  <c r="E1311" i="4"/>
  <c r="E1316" i="4"/>
  <c r="E1321" i="4"/>
  <c r="E1327" i="4"/>
  <c r="E1332" i="4"/>
  <c r="E1337" i="4"/>
  <c r="E1343" i="4"/>
  <c r="E1347" i="4"/>
  <c r="E1351" i="4"/>
  <c r="E1355" i="4"/>
  <c r="E1359" i="4"/>
  <c r="E1363" i="4"/>
  <c r="E1367" i="4"/>
  <c r="E1371" i="4"/>
  <c r="E1375" i="4"/>
  <c r="E1379" i="4"/>
  <c r="E1383" i="4"/>
  <c r="E1387" i="4"/>
  <c r="E1391" i="4"/>
  <c r="E1395" i="4"/>
  <c r="E1399" i="4"/>
  <c r="E1403" i="4"/>
  <c r="E1407" i="4"/>
  <c r="E1411" i="4"/>
  <c r="E1415" i="4"/>
  <c r="E1419" i="4"/>
  <c r="E1423" i="4"/>
  <c r="E1427" i="4"/>
  <c r="E1431" i="4"/>
  <c r="E1435" i="4"/>
  <c r="E1439" i="4"/>
  <c r="E1443" i="4"/>
  <c r="E1447" i="4"/>
  <c r="E1451" i="4"/>
  <c r="E1455" i="4"/>
  <c r="E1459" i="4"/>
  <c r="E1463" i="4"/>
  <c r="E1467" i="4"/>
  <c r="E1471" i="4"/>
  <c r="E1475" i="4"/>
  <c r="E1479" i="4"/>
  <c r="E1483" i="4"/>
  <c r="E1487" i="4"/>
  <c r="E1491" i="4"/>
  <c r="E1495" i="4"/>
  <c r="E1499" i="4"/>
  <c r="E1503" i="4"/>
  <c r="E1507" i="4"/>
  <c r="E1511" i="4"/>
  <c r="E1515" i="4"/>
  <c r="E1519" i="4"/>
  <c r="E1523" i="4"/>
  <c r="E1527" i="4"/>
  <c r="E1531" i="4"/>
  <c r="E1535" i="4"/>
  <c r="E1539" i="4"/>
  <c r="E1543" i="4"/>
  <c r="E1547" i="4"/>
  <c r="E1551" i="4"/>
  <c r="E1555" i="4"/>
  <c r="E1559" i="4"/>
  <c r="E1563" i="4"/>
  <c r="E1567" i="4"/>
  <c r="E1571" i="4"/>
  <c r="E1575" i="4"/>
  <c r="E1579" i="4"/>
  <c r="E1583" i="4"/>
  <c r="E1587" i="4"/>
  <c r="E48" i="4"/>
  <c r="E90" i="4"/>
  <c r="E133" i="4"/>
  <c r="E177" i="4"/>
  <c r="E219" i="4"/>
  <c r="E262" i="4"/>
  <c r="E305" i="4"/>
  <c r="E347" i="4"/>
  <c r="E379" i="4"/>
  <c r="E411" i="4"/>
  <c r="E439" i="4"/>
  <c r="E460" i="4"/>
  <c r="E482" i="4"/>
  <c r="E500" i="4"/>
  <c r="E516" i="4"/>
  <c r="E532" i="4"/>
  <c r="E548" i="4"/>
  <c r="E564" i="4"/>
  <c r="E580" i="4"/>
  <c r="E596" i="4"/>
  <c r="E612" i="4"/>
  <c r="E628" i="4"/>
  <c r="E644" i="4"/>
  <c r="E660" i="4"/>
  <c r="E676" i="4"/>
  <c r="E692" i="4"/>
  <c r="E708" i="4"/>
  <c r="E724" i="4"/>
  <c r="E740" i="4"/>
  <c r="E756" i="4"/>
  <c r="E772" i="4"/>
  <c r="E788" i="4"/>
  <c r="E804" i="4"/>
  <c r="E820" i="4"/>
  <c r="E836" i="4"/>
  <c r="E852" i="4"/>
  <c r="E868" i="4"/>
  <c r="E884" i="4"/>
  <c r="E900" i="4"/>
  <c r="E916" i="4"/>
  <c r="E932" i="4"/>
  <c r="E948" i="4"/>
  <c r="E960" i="4"/>
  <c r="E968" i="4"/>
  <c r="E976" i="4"/>
  <c r="E984" i="4"/>
  <c r="E992" i="4"/>
  <c r="E1000" i="4"/>
  <c r="E1008" i="4"/>
  <c r="E1016" i="4"/>
  <c r="E1024" i="4"/>
  <c r="E1032" i="4"/>
  <c r="E1040" i="4"/>
  <c r="E1048" i="4"/>
  <c r="E1056" i="4"/>
  <c r="E1064" i="4"/>
  <c r="E1072" i="4"/>
  <c r="E1080" i="4"/>
  <c r="E1088" i="4"/>
  <c r="E1096" i="4"/>
  <c r="E1104" i="4"/>
  <c r="E1112" i="4"/>
  <c r="E1120" i="4"/>
  <c r="E1128" i="4"/>
  <c r="E1136" i="4"/>
  <c r="E1144" i="4"/>
  <c r="E1152" i="4"/>
  <c r="E1160" i="4"/>
  <c r="E1168" i="4"/>
  <c r="E1176" i="4"/>
  <c r="E1184" i="4"/>
  <c r="E1192" i="4"/>
  <c r="E1200" i="4"/>
  <c r="E1208" i="4"/>
  <c r="E1216" i="4"/>
  <c r="E1224" i="4"/>
  <c r="E1232" i="4"/>
  <c r="E1240" i="4"/>
  <c r="E1248" i="4"/>
  <c r="E1256" i="4"/>
  <c r="E1264" i="4"/>
  <c r="E1272" i="4"/>
  <c r="E1280" i="4"/>
  <c r="E1288" i="4"/>
  <c r="E1296" i="4"/>
  <c r="E1301" i="4"/>
  <c r="E1307" i="4"/>
  <c r="E1312" i="4"/>
  <c r="E1317" i="4"/>
  <c r="E1323" i="4"/>
  <c r="E1328" i="4"/>
  <c r="E1333" i="4"/>
  <c r="E1339" i="4"/>
  <c r="E1344" i="4"/>
  <c r="E1348" i="4"/>
  <c r="E1352" i="4"/>
  <c r="E1356" i="4"/>
  <c r="E1360" i="4"/>
  <c r="E1364" i="4"/>
  <c r="E1368" i="4"/>
  <c r="E1372" i="4"/>
  <c r="E1376" i="4"/>
  <c r="E1380" i="4"/>
  <c r="E1384" i="4"/>
  <c r="E1388" i="4"/>
  <c r="E1392" i="4"/>
  <c r="E1396" i="4"/>
  <c r="E1400" i="4"/>
  <c r="E1404" i="4"/>
  <c r="E1408" i="4"/>
  <c r="E1412" i="4"/>
  <c r="E1416" i="4"/>
  <c r="E1420" i="4"/>
  <c r="E1424" i="4"/>
  <c r="E1428" i="4"/>
  <c r="E1432" i="4"/>
  <c r="E1436" i="4"/>
  <c r="E1440" i="4"/>
  <c r="E1444" i="4"/>
  <c r="E1448" i="4"/>
  <c r="E1452" i="4"/>
  <c r="E1456" i="4"/>
  <c r="E1460" i="4"/>
  <c r="E1464" i="4"/>
  <c r="E1468" i="4"/>
  <c r="E1472" i="4"/>
  <c r="E1476" i="4"/>
  <c r="E1480" i="4"/>
  <c r="E1484" i="4"/>
  <c r="E1488" i="4"/>
  <c r="E1492" i="4"/>
  <c r="E1496" i="4"/>
  <c r="E1500" i="4"/>
  <c r="E1504" i="4"/>
  <c r="E1508" i="4"/>
  <c r="E1516" i="4"/>
  <c r="E1520" i="4"/>
  <c r="E1524" i="4"/>
  <c r="E1528" i="4"/>
  <c r="E1532" i="4"/>
  <c r="E1536" i="4"/>
  <c r="E1540" i="4"/>
  <c r="E1544" i="4"/>
  <c r="E1548" i="4"/>
  <c r="E1552" i="4"/>
  <c r="E1556" i="4"/>
  <c r="E1560" i="4"/>
  <c r="E1564" i="4"/>
  <c r="E1568" i="4"/>
  <c r="E1572" i="4"/>
  <c r="E1576" i="4"/>
  <c r="E1580" i="4"/>
  <c r="E1584" i="4"/>
  <c r="E1588" i="4"/>
  <c r="E1025" i="4"/>
  <c r="E1209" i="4"/>
  <c r="E1233" i="4"/>
  <c r="E1249" i="4"/>
  <c r="E1265" i="4"/>
  <c r="E1281" i="4"/>
  <c r="E1297" i="4"/>
  <c r="E1308" i="4"/>
  <c r="E1319" i="4"/>
  <c r="E1329" i="4"/>
  <c r="E1340" i="4"/>
  <c r="E1349" i="4"/>
  <c r="E1353" i="4"/>
  <c r="E1361" i="4"/>
  <c r="E1512" i="4"/>
  <c r="E49" i="4"/>
  <c r="E92" i="4"/>
  <c r="E134" i="4"/>
  <c r="E178" i="4"/>
  <c r="E221" i="4"/>
  <c r="E263" i="4"/>
  <c r="E306" i="4"/>
  <c r="E348" i="4"/>
  <c r="E380" i="4"/>
  <c r="E412" i="4"/>
  <c r="E440" i="4"/>
  <c r="E462" i="4"/>
  <c r="E483" i="4"/>
  <c r="E501" i="4"/>
  <c r="E517" i="4"/>
  <c r="E533" i="4"/>
  <c r="E549" i="4"/>
  <c r="E565" i="4"/>
  <c r="E581" i="4"/>
  <c r="E597" i="4"/>
  <c r="E613" i="4"/>
  <c r="E629" i="4"/>
  <c r="E645" i="4"/>
  <c r="E661" i="4"/>
  <c r="E677" i="4"/>
  <c r="E693" i="4"/>
  <c r="E709" i="4"/>
  <c r="E725" i="4"/>
  <c r="E741" i="4"/>
  <c r="E757" i="4"/>
  <c r="E773" i="4"/>
  <c r="E789" i="4"/>
  <c r="E805" i="4"/>
  <c r="E821" i="4"/>
  <c r="E837" i="4"/>
  <c r="E853" i="4"/>
  <c r="E869" i="4"/>
  <c r="E885" i="4"/>
  <c r="E901" i="4"/>
  <c r="E917" i="4"/>
  <c r="E933" i="4"/>
  <c r="E949" i="4"/>
  <c r="E961" i="4"/>
  <c r="E969" i="4"/>
  <c r="E977" i="4"/>
  <c r="E985" i="4"/>
  <c r="E993" i="4"/>
  <c r="E1001" i="4"/>
  <c r="E1009" i="4"/>
  <c r="E1017" i="4"/>
  <c r="E1033" i="4"/>
  <c r="E1041" i="4"/>
  <c r="E1049" i="4"/>
  <c r="E1057" i="4"/>
  <c r="E1065" i="4"/>
  <c r="E1073" i="4"/>
  <c r="E1081" i="4"/>
  <c r="E1089" i="4"/>
  <c r="E1097" i="4"/>
  <c r="E1105" i="4"/>
  <c r="E1113" i="4"/>
  <c r="E1121" i="4"/>
  <c r="E1129" i="4"/>
  <c r="E1137" i="4"/>
  <c r="E1145" i="4"/>
  <c r="E1153" i="4"/>
  <c r="E1161" i="4"/>
  <c r="E1169" i="4"/>
  <c r="E1177" i="4"/>
  <c r="E1185" i="4"/>
  <c r="E1193" i="4"/>
  <c r="E1201" i="4"/>
  <c r="E1217" i="4"/>
  <c r="E1225" i="4"/>
  <c r="E1241" i="4"/>
  <c r="E1257" i="4"/>
  <c r="E1273" i="4"/>
  <c r="E1289" i="4"/>
  <c r="E1303" i="4"/>
  <c r="E1313" i="4"/>
  <c r="E1324" i="4"/>
  <c r="E1335" i="4"/>
  <c r="E1345" i="4"/>
  <c r="E1357" i="4"/>
  <c r="E1577" i="4"/>
  <c r="E1561" i="4"/>
  <c r="E1545" i="4"/>
  <c r="E1529" i="4"/>
  <c r="E1513" i="4"/>
  <c r="E1497" i="4"/>
  <c r="E1481" i="4"/>
  <c r="E1465" i="4"/>
  <c r="E1449" i="4"/>
  <c r="E1433" i="4"/>
  <c r="E1417" i="4"/>
  <c r="E1401" i="4"/>
  <c r="E1385" i="4"/>
  <c r="E1369" i="4"/>
  <c r="E6" i="4"/>
  <c r="E1573" i="4"/>
  <c r="E1557" i="4"/>
  <c r="E1541" i="4"/>
  <c r="E1525" i="4"/>
  <c r="E1509" i="4"/>
  <c r="E1493" i="4"/>
  <c r="E1477" i="4"/>
  <c r="E1461" i="4"/>
  <c r="E1445" i="4"/>
  <c r="E1429" i="4"/>
  <c r="E1413" i="4"/>
  <c r="E1397" i="4"/>
  <c r="E1381" i="4"/>
  <c r="E1365" i="4"/>
  <c r="I5" i="4"/>
</calcChain>
</file>

<file path=xl/sharedStrings.xml><?xml version="1.0" encoding="utf-8"?>
<sst xmlns="http://schemas.openxmlformats.org/spreadsheetml/2006/main" count="3268" uniqueCount="1650">
  <si>
    <t>VVD</t>
  </si>
  <si>
    <t>CDA</t>
  </si>
  <si>
    <t>PVV</t>
  </si>
  <si>
    <t>F.A. (Filip) Lauwerysen</t>
  </si>
  <si>
    <t>D. (Dilan) Yesilgöz-Zegerius</t>
  </si>
  <si>
    <t>D66</t>
  </si>
  <si>
    <t>A.N. (Anouschka) Biekman</t>
  </si>
  <si>
    <t>F. (Cemile) Sezer</t>
  </si>
  <si>
    <t>H.J. (Henk) Pragt</t>
  </si>
  <si>
    <t>H. (Hayat) Chidi</t>
  </si>
  <si>
    <t>H.A. (Hodo) Hassan</t>
  </si>
  <si>
    <t>S. (Said) Kasmi</t>
  </si>
  <si>
    <t>A.G. (Gerard) Schouw</t>
  </si>
  <si>
    <t>A.J.M. (Lia) de Ridder</t>
  </si>
  <si>
    <t>A.A.M. (Astrid) van de Wetering</t>
  </si>
  <si>
    <t>M.A. (Magda) Berndsen</t>
  </si>
  <si>
    <t>A.M.R. (Ashley) Karsemeijer</t>
  </si>
  <si>
    <t>P.J.H.M. (Peter) Gerrits</t>
  </si>
  <si>
    <t>R. (Robbert) Kalff</t>
  </si>
  <si>
    <t>R.H. (Reinier) van Dantzig</t>
  </si>
  <si>
    <t>E.D.M. (Elise) Moeskops</t>
  </si>
  <si>
    <t>E.S. (Elene) Walgenbach</t>
  </si>
  <si>
    <t>J.C.W. (John) Nederstigt</t>
  </si>
  <si>
    <t>R.C.L. (Robert) Strijk</t>
  </si>
  <si>
    <t>M.A. (Michiel) Rijsberman</t>
  </si>
  <si>
    <t>M.D. (Marjolein) de Jong</t>
  </si>
  <si>
    <t>L.J. (Laurens Jan) Brinkhorst</t>
  </si>
  <si>
    <t>M.M. (Mirik Milan) Gelders</t>
  </si>
  <si>
    <t>J.D. (Jurenne) Hooi</t>
  </si>
  <si>
    <t>D.E. (Dylan) Romeo</t>
  </si>
  <si>
    <t> H. (Hülya) Kat</t>
  </si>
  <si>
    <t>S.A.M. (Sigrid) Kaag</t>
  </si>
  <si>
    <t> R.A.A. (Rob) Jetten</t>
  </si>
  <si>
    <t> V.A. (Vera) Bergkamp</t>
  </si>
  <si>
    <t> K.B. (Kiki) Hagen</t>
  </si>
  <si>
    <t> J. (Jorien) Wuite</t>
  </si>
  <si>
    <t> S. (Salima) Belhaj</t>
  </si>
  <si>
    <t>C. (Carline) van Breugel</t>
  </si>
  <si>
    <t> W. (Wieke) Paulusma</t>
  </si>
  <si>
    <t> J.J. (Hanneke) van der Werf</t>
  </si>
  <si>
    <t> L.M. (Lisa) van Ginneken</t>
  </si>
  <si>
    <t> J.M.P. (Jeanet) van der Laan</t>
  </si>
  <si>
    <t> R. (Rens) Raemakers</t>
  </si>
  <si>
    <t>H. (Hind) Dekker-Abdulaziz</t>
  </si>
  <si>
    <t>M.J. (Marja) Lust</t>
  </si>
  <si>
    <t> J.M. (Jan) Paternotte</t>
  </si>
  <si>
    <t>J.M. (Joan) Nunnely</t>
  </si>
  <si>
    <t> S.W. (Sjoerd Wiemer) Sjoerdsma</t>
  </si>
  <si>
    <t> T.C. (Tjeerd) de Groot</t>
  </si>
  <si>
    <t>L. (Loes) ten Dolle</t>
  </si>
  <si>
    <t>A. (Anne-Marijke) Podt</t>
  </si>
  <si>
    <t> R.M. (Raoul) Boucke</t>
  </si>
  <si>
    <t>K.H. (Kajsa) Ollongren</t>
  </si>
  <si>
    <t>F. (Fonda) Sahla</t>
  </si>
  <si>
    <t> F. (Faissal) Boulakjar</t>
  </si>
  <si>
    <t>N. (Nazmi) Türkkol</t>
  </si>
  <si>
    <t> R.H. (Romke) de Jong</t>
  </si>
  <si>
    <t>M.J.T.G. (Marijke) van Beukering-Huijbregts</t>
  </si>
  <si>
    <t> S.F.J. (Sidney) Smeets</t>
  </si>
  <si>
    <t>Y.J. (Ojanne) de Vries-Chang</t>
  </si>
  <si>
    <t> P.H. (Paul) van Meenen</t>
  </si>
  <si>
    <t>S.N.C. (Sonja) Paauw</t>
  </si>
  <si>
    <t>J.C.M. (Hans) Teunissen</t>
  </si>
  <si>
    <t>M. (Meyrem) Çimen</t>
  </si>
  <si>
    <t>L.M. (Marleen) van der Meulen-Kwakernaak</t>
  </si>
  <si>
    <t> S.P.R.A. (Steven) Van Weyenberg</t>
  </si>
  <si>
    <t>C.I. (Christine) Bel</t>
  </si>
  <si>
    <t>S. (Sumer) Chaban</t>
  </si>
  <si>
    <t> J.A. (Hans) Vijlbrief</t>
  </si>
  <si>
    <t> J.C. (Joost) Sneller</t>
  </si>
  <si>
    <t>M.T.P. (Marlou) Jenneskens</t>
  </si>
  <si>
    <t> A.R. (Alexander) Hammelburg</t>
  </si>
  <si>
    <t>M.C.A. (Marieke) Vellinga-Beemsterboer</t>
  </si>
  <si>
    <t>S. (Suat) Kutlu</t>
  </si>
  <si>
    <t>R. (Rosita) Girjasing</t>
  </si>
  <si>
    <t>S.J.E. (Stijn) Warmenhoven</t>
  </si>
  <si>
    <t>S. (Sjoerd) Warmerdam</t>
  </si>
  <si>
    <t>J.J.M. (Robert) Kuipers</t>
  </si>
  <si>
    <t>W. (Wybren) Bakker</t>
  </si>
  <si>
    <t>M.J.M. (Marcel) Beukeboom</t>
  </si>
  <si>
    <t>V.D. (Vinesh) Lalta</t>
  </si>
  <si>
    <t>S. (Stientje) van Veldhoven-van der Meer</t>
  </si>
  <si>
    <t>F. (Fatma) Koşer-Kaya</t>
  </si>
  <si>
    <t>E.F.C.N. (Emma) Laurijssens-van Engelenhoven</t>
  </si>
  <si>
    <t>M.F. (Marc) van Opstal</t>
  </si>
  <si>
    <t>E.F.M. (Dianne) Schellekens</t>
  </si>
  <si>
    <t>C.J. (Caecilia) van Peski</t>
  </si>
  <si>
    <t>L.J.M.W. (Laura) Neijenhuis</t>
  </si>
  <si>
    <t>M. (Mahjoub) Mathlouti</t>
  </si>
  <si>
    <t>E.J. (Eelco) Keij</t>
  </si>
  <si>
    <t>M. (Martijn) Braber</t>
  </si>
  <si>
    <t>K. (Kirsten) Wilkeshuis</t>
  </si>
  <si>
    <t>M.R. (Marietje) Schaake</t>
  </si>
  <si>
    <t>E. (Eva) van Wijngaarden</t>
  </si>
  <si>
    <t>A.M. (Anry) Kleine Deters</t>
  </si>
  <si>
    <t>R.R.A. (Rosanna) Huertas Mulckhuyse</t>
  </si>
  <si>
    <t>G. (Gjin) Ceca</t>
  </si>
  <si>
    <t>R.P.A. (Robin) Verleisdonk</t>
  </si>
  <si>
    <t>T.M. (Teresa) da Silva Marcos</t>
  </si>
  <si>
    <t>S.A.W. (Stef) Stevens</t>
  </si>
  <si>
    <t>G.J. (Margreet) Overmeen-Bakhuis</t>
  </si>
  <si>
    <t>J. (Jan) van de Ven</t>
  </si>
  <si>
    <t>C.W.J. (Céline) Blom</t>
  </si>
  <si>
    <t>F.Q. (Fleur) Gräper-van Koolwijk</t>
  </si>
  <si>
    <t>E.C. (Elly) Konijn-Vermaas</t>
  </si>
  <si>
    <t>M.A.C. (Monique) Zwetsloot</t>
  </si>
  <si>
    <t>J. (Jaimi) van Essen</t>
  </si>
  <si>
    <t>B. (Bas) de Leeuw</t>
  </si>
  <si>
    <t>R.P. (Rob) Hofland</t>
  </si>
  <si>
    <t>M.B.A. (Margie) Nijs</t>
  </si>
  <si>
    <t>C.E.F.J. (Constance) Tiemens</t>
  </si>
  <si>
    <t>P. (Pepijn) Vemer</t>
  </si>
  <si>
    <t>I. (Ilse) Zaal</t>
  </si>
  <si>
    <t>D.J. (David) Kuijper</t>
  </si>
  <si>
    <t>R.C.J. (Robin) de Roon</t>
  </si>
  <si>
    <t>M.A.R. (Martijn) Leisink</t>
  </si>
  <si>
    <t>G.M.P. (Truus) Houtepen-Kunnen</t>
  </si>
  <si>
    <t>J.J. (Jellie) Tiemersma</t>
  </si>
  <si>
    <t>B. (Bob) Bergsma</t>
  </si>
  <si>
    <t>M.E. (Marion) Loor</t>
  </si>
  <si>
    <t>G.J.M. (Gabriëlle) Bekhuis</t>
  </si>
  <si>
    <t>C.M. (Corine) van Dun</t>
  </si>
  <si>
    <t>L.A.P. (Leon) Vaessen</t>
  </si>
  <si>
    <t>S.B. (Sarah) Berckenkamp</t>
  </si>
  <si>
    <t>J. (Yasin) Elmaci</t>
  </si>
  <si>
    <t>E.C. (Eli) Geoffroy</t>
  </si>
  <si>
    <t>F.C. (Floor) Gordon-de Bruijn</t>
  </si>
  <si>
    <t>J. (Jieskje) Hollander</t>
  </si>
  <si>
    <t>M. (Maaike) Veeningen</t>
  </si>
  <si>
    <t>C. (Carinne) Elion-Valter</t>
  </si>
  <si>
    <t>H.A.M. (Henk) Beerten</t>
  </si>
  <si>
    <t>M.R. (Michiel) Scheffer</t>
  </si>
  <si>
    <t>P. (Pim) van den Berg</t>
  </si>
  <si>
    <t>A.G.M. (Ton) Veraart</t>
  </si>
  <si>
    <t>H.H. (Hayo) Apotheker</t>
  </si>
  <si>
    <t>S.H. (Sanne) de Wilde</t>
  </si>
  <si>
    <t>J. (Jeroen) van de Merwe</t>
  </si>
  <si>
    <t>E. (Emre) Hoogduijn</t>
  </si>
  <si>
    <t>P.T.H.J. (Peter) Thuis</t>
  </si>
  <si>
    <t>G. (Gerdien) Knikker</t>
  </si>
  <si>
    <t>T. (Thierry) van Vugt</t>
  </si>
  <si>
    <t>M. (Mark) Rutte</t>
  </si>
  <si>
    <t>T. (Tamara) van Ark</t>
  </si>
  <si>
    <t>S.T.M. (Sophie) Hermans</t>
  </si>
  <si>
    <t>B. (Bente) Becker</t>
  </si>
  <si>
    <t>A. (Aukje) de Vries</t>
  </si>
  <si>
    <t>K. (Kelly) Regterschot</t>
  </si>
  <si>
    <t>R.J. (Roelien) Kamminga</t>
  </si>
  <si>
    <t>A.H.J. (Daan) de Kort</t>
  </si>
  <si>
    <t>A.A. (Thierry) Aartsen</t>
  </si>
  <si>
    <t>D.M. (Dorien) Verbree</t>
  </si>
  <si>
    <t>M.F. (Mark) Strolenberg</t>
  </si>
  <si>
    <t>M.G.J. (Mark) Harbers</t>
  </si>
  <si>
    <t>M. (Maarten) van der Weijden</t>
  </si>
  <si>
    <t>P.J. (Peter) Valstar</t>
  </si>
  <si>
    <t>B. (Bas) van 't Wout</t>
  </si>
  <si>
    <t>S.P.A. (Silvio) Erkens</t>
  </si>
  <si>
    <t>O.C. (Ockje) Tellegen</t>
  </si>
  <si>
    <t>J. (Jacqueline) van den Hil</t>
  </si>
  <si>
    <t>Y. (Yvonne) Bijenhof</t>
  </si>
  <si>
    <t>Q.M. (Queeny-Aimée) Rajkowski</t>
  </si>
  <si>
    <t>A.A.H. (Thom) van Campen</t>
  </si>
  <si>
    <t>M.L.J. (Mariëlle) Paul</t>
  </si>
  <si>
    <t>H.H. (Hatte) van der Woude</t>
  </si>
  <si>
    <t>D.A.N. (Daniel) Koerhuis</t>
  </si>
  <si>
    <t>J.Z.C.M. (Judith) Tielen</t>
  </si>
  <si>
    <t>R.J. (Rudmer) Heerema</t>
  </si>
  <si>
    <t>S.A. (Sabine) Koebrugge</t>
  </si>
  <si>
    <t>U. (Ulysse) Ellian</t>
  </si>
  <si>
    <t>E.A. (Erik) Haverkort</t>
  </si>
  <si>
    <t>A.D. (Dennis) Wiersma</t>
  </si>
  <si>
    <t>L.F.J.M. (Lars) Lambers</t>
  </si>
  <si>
    <t>I.J.M. (Ingrid) Michon-Derkzen</t>
  </si>
  <si>
    <t>M.J.A. (Marinus) Tabak</t>
  </si>
  <si>
    <t>R. (Rebin) Maref</t>
  </si>
  <si>
    <t>E. (Edith) van den Ham-Jaarsma</t>
  </si>
  <si>
    <t>R.P. (Ruben) Brekelmans</t>
  </si>
  <si>
    <t>S.M. (Simone) Richardson</t>
  </si>
  <si>
    <t>Z. (Zohair) El Yassini</t>
  </si>
  <si>
    <t>R.M.L. (Mirjam) Nelisse</t>
  </si>
  <si>
    <t>T.C.N. (Tim) Simons</t>
  </si>
  <si>
    <t>S.M.J. (Sanneke) Vermeulen</t>
  </si>
  <si>
    <t>P.C. (Peter) de Groot</t>
  </si>
  <si>
    <t>J.J. (Jan) Klink</t>
  </si>
  <si>
    <t>H. (Hawre) Rahimi</t>
  </si>
  <si>
    <t>M.J.L. (Max) Patelski</t>
  </si>
  <si>
    <t>D. (Daan) de Neef</t>
  </si>
  <si>
    <t>K. (Kathy) Arends-Drijver</t>
  </si>
  <si>
    <t>J. (Jeroen) Van Wijngaarden</t>
  </si>
  <si>
    <t>M.R.G. (Martijn) Buijsse</t>
  </si>
  <si>
    <t>B. (Barry) Jacobs</t>
  </si>
  <si>
    <t>S. (Saskia) van Dijk</t>
  </si>
  <si>
    <t>B.M.G. (Bart) Smals</t>
  </si>
  <si>
    <t>S.S.J. (Sharona) Malfait-van Ham</t>
  </si>
  <si>
    <t>F.B. (Fahid) Minhas</t>
  </si>
  <si>
    <t>J. (Jenny) Elbertsen</t>
  </si>
  <si>
    <t>M. (Mark) Achterbergh-Copier</t>
  </si>
  <si>
    <t>E. (Eelco) Heinen</t>
  </si>
  <si>
    <t>C.W. (Kees) Kraanen</t>
  </si>
  <si>
    <t>C. (Chris) Simons</t>
  </si>
  <si>
    <t>E.M.N. (Liesbeth) Rooijmans</t>
  </si>
  <si>
    <t>C.J. (Kees) Noomen</t>
  </si>
  <si>
    <t>L. (Laurine) Bonnevits-de Jong</t>
  </si>
  <si>
    <t>R. (Ruud) Verkuijlen</t>
  </si>
  <si>
    <t>H. (Harry) Bevers</t>
  </si>
  <si>
    <t>L.N.M. (Laurens) van Doeveren</t>
  </si>
  <si>
    <t>F.L. (Folkert) Idsinga</t>
  </si>
  <si>
    <t>S.M. (Sander) Janssen</t>
  </si>
  <si>
    <t>P.J.T. (Pim) van Strien</t>
  </si>
  <si>
    <t>H.M. (Hugo) Bellaart</t>
  </si>
  <si>
    <t>R. (Ronald) Bakker</t>
  </si>
  <si>
    <t>F.A.J. (Frederik) Peters</t>
  </si>
  <si>
    <t>I. (Ivo) de Wolff</t>
  </si>
  <si>
    <t>H.A. (Henk) Matthijsse</t>
  </si>
  <si>
    <t>R.T. (Roelof Theun) Hoen</t>
  </si>
  <si>
    <t>L.I. (Laurence) Groot Bruinderink</t>
  </si>
  <si>
    <t>B.T. (Bart) Bikkers</t>
  </si>
  <si>
    <t>M. (Martijn) Grevink</t>
  </si>
  <si>
    <t>R.H. (René) ten Have</t>
  </si>
  <si>
    <t>G. (Geert) Wilders</t>
  </si>
  <si>
    <t> M. (Fleur) Agema</t>
  </si>
  <si>
    <t> M. (Martin) Bosma</t>
  </si>
  <si>
    <t> L.M.J.S. (Lilian) Helder</t>
  </si>
  <si>
    <t> V. (Vicky) Maeijer</t>
  </si>
  <si>
    <t> L.W.E. (Léon) de Jong</t>
  </si>
  <si>
    <t> G. (Gidi) Markuszower</t>
  </si>
  <si>
    <t> D.J.G. (Dion) Graus</t>
  </si>
  <si>
    <t> A. (Alexander) Kops</t>
  </si>
  <si>
    <t>M.H.M. (Marjolein) Faber</t>
  </si>
  <si>
    <t>D. (Daniëlle) de Winter</t>
  </si>
  <si>
    <t>P. (Patricia) van der Kammen</t>
  </si>
  <si>
    <t>N. (Nicole) Moinat</t>
  </si>
  <si>
    <t> V.D.D. (Danai) van Weerdenburg</t>
  </si>
  <si>
    <t>M. (Max) Aardema</t>
  </si>
  <si>
    <t>R.R. (Roy) van Aalst</t>
  </si>
  <si>
    <t> E. (Edgar) Mulder</t>
  </si>
  <si>
    <t>G.A. (Gom) van Strien</t>
  </si>
  <si>
    <t>R.A.B. (René) Claassen</t>
  </si>
  <si>
    <t>A.C. (Arthur) van Dooren</t>
  </si>
  <si>
    <t>M.C.H. (Maikel) Boon</t>
  </si>
  <si>
    <t>H.D. (Hidde) Heutink</t>
  </si>
  <si>
    <t>H. (Hendrik) Wakker</t>
  </si>
  <si>
    <t> B. (Barry) Madlener</t>
  </si>
  <si>
    <t>T.F. (Tessa) Dulfer</t>
  </si>
  <si>
    <t> R. (Raymond) de Roon</t>
  </si>
  <si>
    <t> M. (Machiel) de Graaf</t>
  </si>
  <si>
    <t> A.P.C. (Tony) van Dijck</t>
  </si>
  <si>
    <t> H.J. (Harm) Beertema</t>
  </si>
  <si>
    <t>H.F. (Harry) van den Berg</t>
  </si>
  <si>
    <t>E.F. (Erik) Veltmeijer</t>
  </si>
  <si>
    <t>C.A. (Chris) Jansen</t>
  </si>
  <si>
    <t>T.S.M. (Sebastiaan) Stöteler</t>
  </si>
  <si>
    <t>M.H.J. (Thijs) Klaassen</t>
  </si>
  <si>
    <t>C. (Coen) Verheij</t>
  </si>
  <si>
    <t>S. (Sjors) Nagtegaal</t>
  </si>
  <si>
    <t>A.J.A. (Toon) van Dijk</t>
  </si>
  <si>
    <t>R.W.P.E. (Robert) Housmans</t>
  </si>
  <si>
    <t> S.R. (Sietse) Fritsma</t>
  </si>
  <si>
    <t>E. (Elmar) Vlottes</t>
  </si>
  <si>
    <t>J.H. (Henk) de Vree</t>
  </si>
  <si>
    <t>M. (Marco) Deen</t>
  </si>
  <si>
    <t>J. (Joeri) Pool</t>
  </si>
  <si>
    <t>E. (Emiel) van Dijk</t>
  </si>
  <si>
    <t>V.H. (Vincent) van den Born</t>
  </si>
  <si>
    <t>P. (Peter) Smitskam</t>
  </si>
  <si>
    <t>D.D.W. (Daryl) Pfoster</t>
  </si>
  <si>
    <t>F.M. (Folkert) Thiadens</t>
  </si>
  <si>
    <t>A.M. (Anthony) Heeren</t>
  </si>
  <si>
    <t>A.S. (Sebastian) Kruis</t>
  </si>
  <si>
    <t>F.J. (Freek) Marchal</t>
  </si>
  <si>
    <t>J.L. (Jannelies) van Berkel-Vissers</t>
  </si>
  <si>
    <t>W.A. (Wim) Burgering</t>
  </si>
  <si>
    <t>J.F.A. (Frits) Alberts</t>
  </si>
  <si>
    <t>H. (Harold) Schonewille</t>
  </si>
  <si>
    <t>J.D.H. (Jander) de Blauw</t>
  </si>
  <si>
    <t>B. (Bart) Overgaauw</t>
  </si>
  <si>
    <t>B. (Bart) Teunissen</t>
  </si>
  <si>
    <t>M.L. (Marcel) van Tol</t>
  </si>
  <si>
    <t>K.R. (Kavish) Partiman</t>
  </si>
  <si>
    <t>W. (Wim) Eilering</t>
  </si>
  <si>
    <t>S.N. (Simon) Dijk</t>
  </si>
  <si>
    <t>G. (Gerard) Migchels</t>
  </si>
  <si>
    <t>R.J.E. (Roy) Meijer</t>
  </si>
  <si>
    <t>F.G.C. (Frans) Wouters</t>
  </si>
  <si>
    <t>J.A. (Koos) Karssen</t>
  </si>
  <si>
    <t>C.W. (Corrie) Righolt-Dam</t>
  </si>
  <si>
    <t>P.J.A. (Petrina) Geluk-den Engelsman</t>
  </si>
  <si>
    <t>D.C. (Daniëlle) van Deutekom</t>
  </si>
  <si>
    <t>T.M.B. (Dorenda) Gerts</t>
  </si>
  <si>
    <t>P.W.J. (Peter) Meij</t>
  </si>
  <si>
    <t>J. (Joost) de Goffau</t>
  </si>
  <si>
    <t>D.E.O. (Olaf) Streutker</t>
  </si>
  <si>
    <t>V.R.M. (Victoria) Ruijs</t>
  </si>
  <si>
    <t>T.A. (Ton) Spek</t>
  </si>
  <si>
    <t>A.J.L. (Tonny) Meulensteen</t>
  </si>
  <si>
    <t>G. (Gertjan) Zuur</t>
  </si>
  <si>
    <t>S. (Sonja) Hilgenga-van Dam</t>
  </si>
  <si>
    <t>R.M. (Robert) van der Spek</t>
  </si>
  <si>
    <t>S. (Steven) van Die</t>
  </si>
  <si>
    <t>J.J. (Jaap) Borst</t>
  </si>
  <si>
    <t>E.J. (Egge Jan) de Jonge</t>
  </si>
  <si>
    <t>H. (Hanneke) Wiersema</t>
  </si>
  <si>
    <t>M. (Marjan) Heidekamp-Prins</t>
  </si>
  <si>
    <t>R.M.A. (René) Molenaar</t>
  </si>
  <si>
    <t>J.T. (Jacob) Boonstra</t>
  </si>
  <si>
    <t>F. (Frank) Schellenboom</t>
  </si>
  <si>
    <t>T.S.F. (Frank) Buijs</t>
  </si>
  <si>
    <t>E. (Erik) Drenth</t>
  </si>
  <si>
    <t>G.E.M. (Ingrid) Drent-Sinot</t>
  </si>
  <si>
    <t>L. (Luit) Engelage</t>
  </si>
  <si>
    <t>R.A. (Rob) van Woudenberg</t>
  </si>
  <si>
    <t>G. (Geertje) Veenstra</t>
  </si>
  <si>
    <t>P.A.C. (Pieter) Wisse</t>
  </si>
  <si>
    <t>D. (Dick) Berghuis</t>
  </si>
  <si>
    <t>M.M. (Monique) Vogelaar</t>
  </si>
  <si>
    <t>R.J.M. (René) Zoetemelk</t>
  </si>
  <si>
    <t>H.M. (Herma) Hemmen</t>
  </si>
  <si>
    <t>L.J.T. (Leroy) van de Ven</t>
  </si>
  <si>
    <t>R.J.F. (Ruben) Eisses</t>
  </si>
  <si>
    <t>J.A. (Jeltje) Vliegenthart-Kuiken</t>
  </si>
  <si>
    <t>M. (Ties) Eigenhuis</t>
  </si>
  <si>
    <t>S. (Sven) de Langen</t>
  </si>
  <si>
    <t>E.M.R. (Esther) de Lange</t>
  </si>
  <si>
    <t>J.N.J. (Jan-Nico) Appelman</t>
  </si>
  <si>
    <t>E. (Engbert) van Esch</t>
  </si>
  <si>
    <t>C.P.M. (Kees) van der Zwet</t>
  </si>
  <si>
    <t>M.J. (Marianne) Kloosterboer-Dijkstra</t>
  </si>
  <si>
    <t>J. (Jan) Boersma</t>
  </si>
  <si>
    <t>M. (Mirjam) van der Stelt</t>
  </si>
  <si>
    <t>E.A.G. (Elisabeth) van Leeuwen-Klink</t>
  </si>
  <si>
    <t>A. (Arie) Slob</t>
  </si>
  <si>
    <t>T.G. (Tom) Scheepstra</t>
  </si>
  <si>
    <t>G. (Gerben) Horst</t>
  </si>
  <si>
    <t>N. (Nicole) Smits</t>
  </si>
  <si>
    <t>H. (Henk) Reinders</t>
  </si>
  <si>
    <t>A.M. (Alma) den Hertog-Fluks</t>
  </si>
  <si>
    <t>J. (Marjanne) Romkes-Foppen</t>
  </si>
  <si>
    <t>J.H.F. (Jeroen) Weerdenburg</t>
  </si>
  <si>
    <t>M.P.C. (Mieke) van Ginkel-van Maren</t>
  </si>
  <si>
    <t>H.W. (Riekje) van Belle</t>
  </si>
  <si>
    <t>A.M. (Annemiek) Nuijens</t>
  </si>
  <si>
    <t>L.H. (Laura) van de Giessen</t>
  </si>
  <si>
    <t>J.I. (Hans) Crebas</t>
  </si>
  <si>
    <t>J.W. (Jan-Willem) van den Beukel</t>
  </si>
  <si>
    <t>E. (Sarah) Alsalhawi</t>
  </si>
  <si>
    <t>W.F.M. (Wim) Jansen</t>
  </si>
  <si>
    <t>A.J. (Jannes) Paas</t>
  </si>
  <si>
    <t>H. (Huseyin) Bahar</t>
  </si>
  <si>
    <t>G.C.W.M.P. (Gerard) Slegers</t>
  </si>
  <si>
    <t>U.J. (Ulfert) Molenhuis</t>
  </si>
  <si>
    <t>W.G.J.M. (Wim) van de Camp</t>
  </si>
  <si>
    <t>J.N. (Johanna) Besteman-de Vries</t>
  </si>
  <si>
    <t>J.A. (Jaap) Schep</t>
  </si>
  <si>
    <t>D.P.W. (Daniël) Joppe</t>
  </si>
  <si>
    <t>J.H.H. (Joost) Uijtewaal</t>
  </si>
  <si>
    <t>A. (Ton) de Gans</t>
  </si>
  <si>
    <t>D.J. (Dirk Jan) Knol</t>
  </si>
  <si>
    <t>T.E. (Thijs) Nell</t>
  </si>
  <si>
    <t>N. (Nayma) Dahri-Loualidi</t>
  </si>
  <si>
    <t>A.C. (Arie) van Alphen</t>
  </si>
  <si>
    <t>H.G.T. (Gert) Brouwer</t>
  </si>
  <si>
    <t>K. (Klaas) Neutel</t>
  </si>
  <si>
    <t>J.W. (Jelle) Hijmissen</t>
  </si>
  <si>
    <t>P.G.E.M. (Elly) van den Bosch-Damen</t>
  </si>
  <si>
    <t>M. (Marjan) Vermaire</t>
  </si>
  <si>
    <t>J. (Jo) Kodde</t>
  </si>
  <si>
    <t>E.M. (Pien) Meppelink</t>
  </si>
  <si>
    <t>H.H. (Henk) Bulle</t>
  </si>
  <si>
    <t>D.C. (Dick) Hellinga</t>
  </si>
  <si>
    <t>F.G. (Fokke) Hoekstra</t>
  </si>
  <si>
    <t>G.C. (Gerdien) de Lange-Leguijt</t>
  </si>
  <si>
    <t>F. (Floortje) Buteijn-Leemans</t>
  </si>
  <si>
    <t>S.J. (Siert Jan) Lap</t>
  </si>
  <si>
    <t>M.R. (Michel) Rogier</t>
  </si>
  <si>
    <t>J.K. (Jacob Klaas) Star</t>
  </si>
  <si>
    <t>R.W. (Robert) de Wit</t>
  </si>
  <si>
    <t>G.J. (Gerrit Jan) Miedema</t>
  </si>
  <si>
    <t>M. (Meindert) Stolk</t>
  </si>
  <si>
    <t>S.C.T. (Susanne) de Roy van Zuidewijn-Rive</t>
  </si>
  <si>
    <t>G.P.W. (Gijs) Dupont</t>
  </si>
  <si>
    <t>W.J.M.M. (Wiljan) Vloet</t>
  </si>
  <si>
    <t>R.B. (Rogier) Havelaar</t>
  </si>
  <si>
    <t>H.M. (Ron) Davids</t>
  </si>
  <si>
    <t>J.C.T. (Jacco) van Dam</t>
  </si>
  <si>
    <t>C.W. (Conny) Castelein</t>
  </si>
  <si>
    <t>A. (Alex) Hallema</t>
  </si>
  <si>
    <t>M.N. (Mara) Min</t>
  </si>
  <si>
    <t>J. (Jonathan) Hoang</t>
  </si>
  <si>
    <t>M.D. (Marieke) Braber-Schot</t>
  </si>
  <si>
    <t>W. (Wil) van den Berg</t>
  </si>
  <si>
    <t>C.H. (Christiene) Everaars</t>
  </si>
  <si>
    <t>P.A. (Pieter) Koeman</t>
  </si>
  <si>
    <t>H.C.H. (Hans) van Ek</t>
  </si>
  <si>
    <t>H.L. (Henk) Middendorp</t>
  </si>
  <si>
    <t>A.H.J. (Anna) Bijleveld</t>
  </si>
  <si>
    <t>H.W.M. (Hilbert) Bredemeijer</t>
  </si>
  <si>
    <t>P.H.T. (Patricia) Wouda</t>
  </si>
  <si>
    <t>B.B.T.T. (Branco) Winkels</t>
  </si>
  <si>
    <t>S.A. (Siwart) Mackintosh</t>
  </si>
  <si>
    <t>L.A.M.T. (Lucille) Barbosa Vazquez-Biesbroeck</t>
  </si>
  <si>
    <t>E.C. (Christine) Eskes-van Utrecht</t>
  </si>
  <si>
    <t>J. (Arjan) Kraijo</t>
  </si>
  <si>
    <t>J.P. (Janny) Schouwerwou</t>
  </si>
  <si>
    <t>A.M.G.L.S. (Antoinette) Roetgerink</t>
  </si>
  <si>
    <t>J.D.P. (Job) van den Broek</t>
  </si>
  <si>
    <t>E. (Eveline) Been</t>
  </si>
  <si>
    <t>T.L.M. (Marcel) van Dongen</t>
  </si>
  <si>
    <t>W.J. (Wubbo) Tempel</t>
  </si>
  <si>
    <t>M.A.C. (Maurits) de Haan</t>
  </si>
  <si>
    <t>R.B. (Romana) dos Ramos-Verstraeten</t>
  </si>
  <si>
    <t>E.J.W. (Ewoud) Poerink</t>
  </si>
  <si>
    <t>H.G. (Henk) ten Hulscher</t>
  </si>
  <si>
    <t>N.M. (Niek) Damen</t>
  </si>
  <si>
    <t>C. (Kees) van der Meer</t>
  </si>
  <si>
    <t>B.C. (Christine) Zandberg</t>
  </si>
  <si>
    <t>A.C.J. (Ada) Overwater</t>
  </si>
  <si>
    <t>R.F.F. (Roderik) Bin</t>
  </si>
  <si>
    <t>D.A. (Daniëlle) Koster</t>
  </si>
  <si>
    <t>M.M. (Margreet) van Hemert-van der Lans</t>
  </si>
  <si>
    <t>D.P. (Daniël) de Groot</t>
  </si>
  <si>
    <t>R.G.C. (René) Segers-Hoogendoorn</t>
  </si>
  <si>
    <t>J.A. (Antoine) van den Oever</t>
  </si>
  <si>
    <t>J. (Koos) Hopster</t>
  </si>
  <si>
    <t>P.D. (Pim) Jansen</t>
  </si>
  <si>
    <t>M.C. (Marieke) Pronk</t>
  </si>
  <si>
    <t>R.S. (Ryanna) de Boer</t>
  </si>
  <si>
    <t>M.J.M.T. (Max) Keulaerds</t>
  </si>
  <si>
    <t>J.M.J.F. (Jeannette) Doll-Gras</t>
  </si>
  <si>
    <t>G.A. (Gerben) Karssenberg</t>
  </si>
  <si>
    <t>A.F.J. (Astrid) Frey</t>
  </si>
  <si>
    <t>N.L.F. (Nick) Prinsen</t>
  </si>
  <si>
    <t>H.W. (Hielke) Onnink</t>
  </si>
  <si>
    <t>W.B. (Wopke) Hoekstra</t>
  </si>
  <si>
    <t> P.H. (Pieter) Omtzigt</t>
  </si>
  <si>
    <t> A. (Anne) Kuik</t>
  </si>
  <si>
    <t> M.C.G. (Mona) Keijzer</t>
  </si>
  <si>
    <t> I. (Inge) van Dijk</t>
  </si>
  <si>
    <t>M.J.F. (Martijn) van Helvert</t>
  </si>
  <si>
    <t>E.C. (Eline) Vedder-Monaster</t>
  </si>
  <si>
    <t>C.J.L. (Chris) van Dam</t>
  </si>
  <si>
    <t> R.W. (Raymond) Knops</t>
  </si>
  <si>
    <t> L.M. (Lucille) Werner</t>
  </si>
  <si>
    <t>J.C.J. (Jelle) Beemsterboer</t>
  </si>
  <si>
    <t> A.H. (Agnes) Mulder</t>
  </si>
  <si>
    <t> J.L. (Jaco) Geurts</t>
  </si>
  <si>
    <t> H.M. (Hilde) Palland-Mulder</t>
  </si>
  <si>
    <t>M.J.M.H. (Marieke) Nass</t>
  </si>
  <si>
    <t> H. (Harry) van der Molen</t>
  </si>
  <si>
    <t>P.C. (Piet-Cees) van der Wel</t>
  </si>
  <si>
    <t>W.L. (Wytske) Postma</t>
  </si>
  <si>
    <t> M. (Mustafa) Amhaouch</t>
  </si>
  <si>
    <t>J.A.M.J. (Joba) van den Berg-Jansen</t>
  </si>
  <si>
    <t>D. (Douwe) de Vries</t>
  </si>
  <si>
    <t> W.P.H.J. (René) Peters</t>
  </si>
  <si>
    <t>H.M. (Harmen) Krul</t>
  </si>
  <si>
    <t>G. (Gabriëlle) Heine</t>
  </si>
  <si>
    <t>G. (Bart) van den Brink</t>
  </si>
  <si>
    <t> D.G. (Derk) Boswijk</t>
  </si>
  <si>
    <t>F.B.J. (Ferd) Grapperhaus</t>
  </si>
  <si>
    <t>J.M. (Jantine) Zwinkels</t>
  </si>
  <si>
    <t> P.E. (Pieter) Heerma</t>
  </si>
  <si>
    <t>C.M. (Cees) de Jong</t>
  </si>
  <si>
    <t>H. (Henri) Bontenbal</t>
  </si>
  <si>
    <t>J.H. (Julius) Terpstra</t>
  </si>
  <si>
    <t>B.A.J. (Bo) ter Braak</t>
  </si>
  <si>
    <t>A.T.B. (Ank) Bijleveld-Schouten</t>
  </si>
  <si>
    <t>F.T. (Froukje) de Jonge</t>
  </si>
  <si>
    <t>E.S. (Eveline) Tijmstra</t>
  </si>
  <si>
    <t>J.P. (Jaap) Jonkers</t>
  </si>
  <si>
    <t>C.F. (Frank) Meerkerk</t>
  </si>
  <si>
    <t>E.J. (Evert Jan) Slootweg</t>
  </si>
  <si>
    <t>S.C.A. (Stef) Luijten</t>
  </si>
  <si>
    <t>I.G. (Ilse) Saris</t>
  </si>
  <si>
    <t>J.M.L. (Johan) Geraats</t>
  </si>
  <si>
    <t>M. (Mustafa) Bal</t>
  </si>
  <si>
    <t>T.E.C. (Tessa) Geelen</t>
  </si>
  <si>
    <t>L. (Lea) van der Tuin-Kuipers</t>
  </si>
  <si>
    <t>R. (Rudesindo) Nunez Queija</t>
  </si>
  <si>
    <t>M.C.T.H. (Michiel) Dijkman</t>
  </si>
  <si>
    <t>P.E.M. (Patricia) van de Vijver-van Deursen</t>
  </si>
  <si>
    <t>S.A.E. (Sietske) Poepjes</t>
  </si>
  <si>
    <t>D.P. (Daniël) Huising</t>
  </si>
  <si>
    <t>I. (Ingeborg) ter Laak</t>
  </si>
  <si>
    <t>A.J.H. (Arjan) Tolkamp</t>
  </si>
  <si>
    <t>A.P.H. (Angely) Waajen-Crins</t>
  </si>
  <si>
    <t>L. (Linda) Hofman-Jobse</t>
  </si>
  <si>
    <t>A.H.M. (Anne) Thielen</t>
  </si>
  <si>
    <t>M.R. (Marjon) Verkleij-Lemmers</t>
  </si>
  <si>
    <t>A.M. (Marieke) van der Spek-den Besten</t>
  </si>
  <si>
    <t>B.M. (Belinda) Elfrink</t>
  </si>
  <si>
    <t>A.L.J. (Ton) Braspenning</t>
  </si>
  <si>
    <t>L. (Lucienne) Boelsma-Hoekstra</t>
  </si>
  <si>
    <t>K.C. (David) Wan</t>
  </si>
  <si>
    <t>T. (Trudy) Doornhof-Molenaar</t>
  </si>
  <si>
    <t>M.H.J. (Marc) Smellink</t>
  </si>
  <si>
    <t>I.E. (Inge Emilie) Mous</t>
  </si>
  <si>
    <t>M.M.J. (Mark) Janssen</t>
  </si>
  <si>
    <t>H.G. (Henk) Jumelet</t>
  </si>
  <si>
    <t>M.J.B.B. (Martin) Reesink</t>
  </si>
  <si>
    <t>R. (Ralph) Diederen</t>
  </si>
  <si>
    <t>T.W.G. (Tom) Verhaegh</t>
  </si>
  <si>
    <t>L.M.T. (Luc) Rullens</t>
  </si>
  <si>
    <t>P.C. (Peter) Drenth</t>
  </si>
  <si>
    <t>A.W. (Adri) Bom-Lemstra</t>
  </si>
  <si>
    <t>B.E.M. (Bea) Schouten</t>
  </si>
  <si>
    <t>E.L.M. (Ellie) Franssen-Muijtjens</t>
  </si>
  <si>
    <t>M. (Ria) Aartsen-den Harder</t>
  </si>
  <si>
    <t>H. (Huibert) van Rossum</t>
  </si>
  <si>
    <t>H.J.G. (Harold) Schroeder</t>
  </si>
  <si>
    <t>J. (Jouke) Spoelstra</t>
  </si>
  <si>
    <t>G.J. (Jan) Nabers</t>
  </si>
  <si>
    <t>C.A.I.J. (Caspar) Rutten</t>
  </si>
  <si>
    <t>C.C.J.M. (Kees) Grootswagers</t>
  </si>
  <si>
    <t>I.M.E.A. (Ineke) Couwenberg</t>
  </si>
  <si>
    <t>T. (Thirsa) van der Meer</t>
  </si>
  <si>
    <t>A.G.M. (Anna) Ermers-Mulder</t>
  </si>
  <si>
    <t>F.M. (Frans) Kuppens</t>
  </si>
  <si>
    <t>E.J. (Evert Jan) van Asselt</t>
  </si>
  <si>
    <t>J.P.E. (John) Bankers</t>
  </si>
  <si>
    <t>C.M.J. (Tosca) Goorden-Winde</t>
  </si>
  <si>
    <t>B. (Bauke) Dam</t>
  </si>
  <si>
    <t>A. (Antoon) Splinter</t>
  </si>
  <si>
    <t>J.J. (Joop) Atsma</t>
  </si>
  <si>
    <t>C.P. (Christiaan) Buis</t>
  </si>
  <si>
    <t>M.J.A. (Marius) Tielemans</t>
  </si>
  <si>
    <t>A.P. (Pauline) Maat</t>
  </si>
  <si>
    <t>M.J.C. (Margreet) Bosma-van Wieren</t>
  </si>
  <si>
    <t>N. (Koos) Sneek</t>
  </si>
  <si>
    <t>M.A. (Ria) van Zwieten-van Sleen</t>
  </si>
  <si>
    <t>M.A.C.M.J. (René) van Ginderen</t>
  </si>
  <si>
    <t>J.P. (Jan Pieter) van der Schans</t>
  </si>
  <si>
    <t>E.J.P. (Lisanne) Spanbroek</t>
  </si>
  <si>
    <t>A.J.P. (Bram) Beemster</t>
  </si>
  <si>
    <t>M.J.J.M. (Marionne) van Dongen-de Kruijf</t>
  </si>
  <si>
    <t>J.C.A. (Jos) van Ginneken</t>
  </si>
  <si>
    <t>Y.P.J. (Yme) Drost</t>
  </si>
  <si>
    <t>R. (Rick) Nooij</t>
  </si>
  <si>
    <t>M.N.A. (Mark) van den Broek</t>
  </si>
  <si>
    <t>J.D. (Jan Dirk) van der Borg</t>
  </si>
  <si>
    <t>M.T. (Mark) Buck</t>
  </si>
  <si>
    <t>L.H.P. (Leo) Cuijpers</t>
  </si>
  <si>
    <t>G.M.J. (Marc) Jeucken</t>
  </si>
  <si>
    <t>R. (Rajinderkoemar) Ramcharan</t>
  </si>
  <si>
    <t>J.H.M. (Jaap) Bond</t>
  </si>
  <si>
    <t>J.M. (Matthijs) van Oosten</t>
  </si>
  <si>
    <t>P.A.M. (Peter) van Boekel</t>
  </si>
  <si>
    <t>E. (Els) van den Bosch-Swagerman</t>
  </si>
  <si>
    <t>L.W.D. (Lenny) Geluk-Poortvliet</t>
  </si>
  <si>
    <t>G.C. (Bert) van Steeg</t>
  </si>
  <si>
    <t>A. (Albert) van der Ploeg</t>
  </si>
  <si>
    <t>D. (Devie) Badloe</t>
  </si>
  <si>
    <t>T.H.M. (Tess) van de Wiel</t>
  </si>
  <si>
    <t>B.P.F. (Bart) Claassen</t>
  </si>
  <si>
    <t>U. (Uilkje) Attema-de Groot</t>
  </si>
  <si>
    <t>C.J.M. (Christa) van de Langenberg</t>
  </si>
  <si>
    <t>M.P.C. (Marcel) Willemsen</t>
  </si>
  <si>
    <t>A.R. (Andrea) Oosting-Klock</t>
  </si>
  <si>
    <t>D. (Danny) Smit</t>
  </si>
  <si>
    <t>F.M. (Fokelien) van der Meulen-Diever</t>
  </si>
  <si>
    <t>M.A. (Rinus) van 't Westeinde</t>
  </si>
  <si>
    <t>R.F. (Robbert) van Ettekoven</t>
  </si>
  <si>
    <t>I.A. (Irene) Spoelstra</t>
  </si>
  <si>
    <t>F. (Fatma) Aktas</t>
  </si>
  <si>
    <t>J.W. (Jan Willem) Sietsma</t>
  </si>
  <si>
    <t>P. (Paul) Boogaard</t>
  </si>
  <si>
    <t>D.K.E. (Denis) Steijaert</t>
  </si>
  <si>
    <t>G.W.J. (Gosse) Postma</t>
  </si>
  <si>
    <t>D.A.J. (Diana) Dekker</t>
  </si>
  <si>
    <t>C.M.J.M. (Claudia) de Wit-Heuver</t>
  </si>
  <si>
    <t>B.H. (Aart) Reussing</t>
  </si>
  <si>
    <t>G.A.S. (Geertje) Mink</t>
  </si>
  <si>
    <t>D.J. (Désirée) Brummans</t>
  </si>
  <si>
    <t>J.F. (Jack) Begijn</t>
  </si>
  <si>
    <t>A.P. (Fons) d' Haens</t>
  </si>
  <si>
    <t>J.J. (Johan) Aalberts</t>
  </si>
  <si>
    <t>J.M.F. (Joost) Hendriks</t>
  </si>
  <si>
    <t>A. (Arjan) Noorthoek</t>
  </si>
  <si>
    <t>J.H. (Erik Jan) Kreuze</t>
  </si>
  <si>
    <t>H.E. (Iekje) Berg</t>
  </si>
  <si>
    <t>B. (Barend) Tensen</t>
  </si>
  <si>
    <t>J.H.M. (Anja) de Rijk-de Jong</t>
  </si>
  <si>
    <t>M. (Mart) van Lagen</t>
  </si>
  <si>
    <t>A.A.V. (Adri) Totté</t>
  </si>
  <si>
    <t>J. (Jolanda) Pierik-van der Snel</t>
  </si>
  <si>
    <t>J.W. (Jennie) Kempenaar-van Ittersum</t>
  </si>
  <si>
    <t>M.B.W. (Marian) Uitdewilligen</t>
  </si>
  <si>
    <t>K.P. (Karsten) Klein</t>
  </si>
  <si>
    <t>M. (Merijn) Snoek</t>
  </si>
  <si>
    <t>R. (Rosita) Drigpal-Nagesar</t>
  </si>
  <si>
    <t>J.H.W. (Janet) Frankemölle-Bolier</t>
  </si>
  <si>
    <t>W. (Willemien) Koning-Hoeve</t>
  </si>
  <si>
    <t>R.F. (Friso) Douwstra</t>
  </si>
  <si>
    <t>B. (Bas) van der Linden</t>
  </si>
  <si>
    <t>A.R. (Anne) van der Meer</t>
  </si>
  <si>
    <t>H. (Henna) Mathura-Dewkinandan</t>
  </si>
  <si>
    <t>J.H. (Joanne) Blaak-van de Lagemaat</t>
  </si>
  <si>
    <t>C.E.P. (Caroline) van Brakel</t>
  </si>
  <si>
    <t>P. (Patricia) van Aaken</t>
  </si>
  <si>
    <t>A.A.J. (Sandra) van Engelen</t>
  </si>
  <si>
    <t>P.J.M. (Piet) van de Kerkhove</t>
  </si>
  <si>
    <t>H.J. (Harma) Dost</t>
  </si>
  <si>
    <t>A.C. (Berrie) Broeders</t>
  </si>
  <si>
    <t>W.H. (Emma) van der Heijden</t>
  </si>
  <si>
    <t>A.E.M. (Angeliek) Noortman-Nieuwendijk</t>
  </si>
  <si>
    <t>M. (Marnick) Joustra</t>
  </si>
  <si>
    <t>H.P. (Hans Peter) Verroen</t>
  </si>
  <si>
    <t>K. (Karin) van den Broeke</t>
  </si>
  <si>
    <t>B. (Bearn) Bilker</t>
  </si>
  <si>
    <t>C.M.P. (Marcel) 't Hart</t>
  </si>
  <si>
    <t>M. (Micheline) Paffen-Zeenni</t>
  </si>
  <si>
    <t>R.H.G. (Rob) Zwaard</t>
  </si>
  <si>
    <t>F.J.M. (Franko) van Lankvelt</t>
  </si>
  <si>
    <t>R.J.M. (Ruud) Spohr</t>
  </si>
  <si>
    <t>H.C. (Irma) Bultman</t>
  </si>
  <si>
    <t>M. (Mitchel) Vermeulen</t>
  </si>
  <si>
    <t>J.J. (Jacky) Silos-Knaap</t>
  </si>
  <si>
    <t>H.N.G. (Niko) Wiendels</t>
  </si>
  <si>
    <t>T.G.S. (Thomas) Adams</t>
  </si>
  <si>
    <t>A.I. (Agnes) Wubs-Kramer</t>
  </si>
  <si>
    <t>E.S. (Easther) Houmes</t>
  </si>
  <si>
    <t>G.J. (Gerry) Ypma-Liefers</t>
  </si>
  <si>
    <t>K. (Karin) van der Velde-Ronda</t>
  </si>
  <si>
    <t>J.C. (Chantal) Broekhuis</t>
  </si>
  <si>
    <t>J. (Janny) Bakker-Klein</t>
  </si>
  <si>
    <t>C.M. (Cilia) Meerman-van Benthem</t>
  </si>
  <si>
    <t>B.F. (Bob) van der Deijl</t>
  </si>
  <si>
    <t>P.J. (Peter) Heijkoop</t>
  </si>
  <si>
    <t>M.J.T. (Ria) van der Burg-van Leeuwen</t>
  </si>
  <si>
    <t>E.C. (Elise) Hordijk</t>
  </si>
  <si>
    <t>F. (Falgun) Binnendijk</t>
  </si>
  <si>
    <t>R.E. (Ronald) Bootsma</t>
  </si>
  <si>
    <t>P.A.G. (Piet) Machielsen</t>
  </si>
  <si>
    <t>E. (Ernst) van der Schans</t>
  </si>
  <si>
    <t>M. (Maarten) Bosma</t>
  </si>
  <si>
    <t>G. (Gerrit) Goedhart</t>
  </si>
  <si>
    <t>J.C.M. (Johan) Goos</t>
  </si>
  <si>
    <t>A.A.H. (Louis) Swinkels</t>
  </si>
  <si>
    <t>A.M.A. (Ad) Schenk</t>
  </si>
  <si>
    <t>SP</t>
  </si>
  <si>
    <t>PvdA</t>
  </si>
  <si>
    <t>Groenlinks</t>
  </si>
  <si>
    <t>FvD</t>
  </si>
  <si>
    <t>PvdD</t>
  </si>
  <si>
    <t>CU</t>
  </si>
  <si>
    <t>Volt</t>
  </si>
  <si>
    <t>JA21</t>
  </si>
  <si>
    <t>SGP</t>
  </si>
  <si>
    <t>DENK</t>
  </si>
  <si>
    <t>50PLUS</t>
  </si>
  <si>
    <t>BBB</t>
  </si>
  <si>
    <t>BIJ1</t>
  </si>
  <si>
    <t>Code Oranje</t>
  </si>
  <si>
    <t>NIDA</t>
  </si>
  <si>
    <t>Splinter</t>
  </si>
  <si>
    <t>T.P. (Thomas) Hellebrand </t>
  </si>
  <si>
    <t>Piratenpartij</t>
  </si>
  <si>
    <t>JONG</t>
  </si>
  <si>
    <t>Trots op Nederland (TROTS)</t>
  </si>
  <si>
    <t>Lijst Henk Krol</t>
  </si>
  <si>
    <t>NLBeter</t>
  </si>
  <si>
    <t>Blanco (Zeven, A.J.L.B.)</t>
  </si>
  <si>
    <t>LP (Libertaire Partij)</t>
  </si>
  <si>
    <t>OPRECHT</t>
  </si>
  <si>
    <t>Jezus Leeft</t>
  </si>
  <si>
    <t>De Feestpartij (DFP)</t>
  </si>
  <si>
    <t>U-Buntu Connected Front</t>
  </si>
  <si>
    <t>Vrij en Sociaal Nederland</t>
  </si>
  <si>
    <t>Partij van de Eenheid</t>
  </si>
  <si>
    <t>Wij zijn Nederland</t>
  </si>
  <si>
    <t>Partij voor de Republiek</t>
  </si>
  <si>
    <t>Modern Nederland</t>
  </si>
  <si>
    <t>De Groenen</t>
  </si>
  <si>
    <t>E.M.A. (Eric) Smaling</t>
  </si>
  <si>
    <t>R.M. (Ruud) Kuin</t>
  </si>
  <si>
    <t>S. (Samir) Ahraui</t>
  </si>
  <si>
    <t>M.E. (Marit) Maij</t>
  </si>
  <si>
    <t>H.J. (Rita) Weeda</t>
  </si>
  <si>
    <t>J.A.W.J. (John) Leerdam</t>
  </si>
  <si>
    <t>J.C.W.M. (Johan) Vlemmix</t>
  </si>
  <si>
    <t>M.C. (Giliam) Kuijpers</t>
  </si>
  <si>
    <t>L.M.C. (Lilian) Marijnissen</t>
  </si>
  <si>
    <t> R.M. (Renske) Leijten</t>
  </si>
  <si>
    <t> S.M. (Sandra) Beckerman</t>
  </si>
  <si>
    <t>S. (Sunita) Biharie</t>
  </si>
  <si>
    <t> M.Ö. (Mahir) Alkaya</t>
  </si>
  <si>
    <t> J.P. (Peter) Kwint</t>
  </si>
  <si>
    <t>E.G.M. (Emile) Roemer</t>
  </si>
  <si>
    <t>N.G.J. (Nicole) Temmink</t>
  </si>
  <si>
    <t> M. (Michiel) van Nispen</t>
  </si>
  <si>
    <t>F. (Fenna) Feenstra</t>
  </si>
  <si>
    <t>H. (Hanne) Drost</t>
  </si>
  <si>
    <t>S.E.M. (Sarah) Dobbe</t>
  </si>
  <si>
    <t>J.P. (Jimmy) Dijk</t>
  </si>
  <si>
    <t>J.M.M. (Jordy) Clemens</t>
  </si>
  <si>
    <t> H.P.M. (Maarten) Hijink</t>
  </si>
  <si>
    <t>M. (Murat) Memiş</t>
  </si>
  <si>
    <t> J.J. (Jasper) van Dijk</t>
  </si>
  <si>
    <t>N. (Nina) de Ridder</t>
  </si>
  <si>
    <t>C.A.H. (Cynthia) Smeets</t>
  </si>
  <si>
    <t>S.A. (Sara) Murawski</t>
  </si>
  <si>
    <t>E.M.J. (Hans) Boerwinkel</t>
  </si>
  <si>
    <t>M.C. (Marloes) Piepers</t>
  </si>
  <si>
    <t>L. (Lieke) van Rossum</t>
  </si>
  <si>
    <t> B. (Bart) van Kent</t>
  </si>
  <si>
    <t>B. (Bert) Peterse</t>
  </si>
  <si>
    <t>M.A. (Mariska) ten Heuw</t>
  </si>
  <si>
    <t>J.E.L. (Annelies) Futselaar</t>
  </si>
  <si>
    <t>R.H. (Ramon) Vos</t>
  </si>
  <si>
    <t>F.W. (Frank) Futselaar</t>
  </si>
  <si>
    <t>R. (Lies) van Aelst</t>
  </si>
  <si>
    <t>I.A.H. (Iris) van de Kolk</t>
  </si>
  <si>
    <t>M. (Marianne) de Leeuw</t>
  </si>
  <si>
    <t>J. (Jan) Broekema</t>
  </si>
  <si>
    <t>A.A.G.M. (Ronald) van Raak</t>
  </si>
  <si>
    <t>A.D. (Angelique) Schoonewille</t>
  </si>
  <si>
    <t>A.J. (Arnout) Hoekstra</t>
  </si>
  <si>
    <t>B.F.C. (Bram) Roovers</t>
  </si>
  <si>
    <t>D.F.B. (David) de Vreede</t>
  </si>
  <si>
    <t>A.P.M.A. (Alexander) Vervoort</t>
  </si>
  <si>
    <t>C.F.P.M. (Anja) Goossens</t>
  </si>
  <si>
    <t>A.G.A. (Eric) van den Broek</t>
  </si>
  <si>
    <t>M.J. (Martijn) Stoutjesdijk</t>
  </si>
  <si>
    <t>E. (Erik) de Vries</t>
  </si>
  <si>
    <t>S.J. (Spencer) Zeegers</t>
  </si>
  <si>
    <t>G.E. (Gerrie) Elfrink</t>
  </si>
  <si>
    <t>L. (Lian) Veenstra</t>
  </si>
  <si>
    <t>M.M.R.F. (Michel) Verschuren</t>
  </si>
  <si>
    <t>R.A. (Roos) van Gelderen</t>
  </si>
  <si>
    <t>M.J. (Mathijs) ten Broeke</t>
  </si>
  <si>
    <t>N.T. (Tiers) Bakker</t>
  </si>
  <si>
    <t>S. (Sibel) Özen-Özoğul</t>
  </si>
  <si>
    <t>J.W.H. (Hans) van Hooft</t>
  </si>
  <si>
    <t>A.M. (Annet) Belt</t>
  </si>
  <si>
    <t>P.J. (Petra) Molenaar</t>
  </si>
  <si>
    <t>L.A. (Lenny) Roelofs</t>
  </si>
  <si>
    <t>T. (Taylan) Cicek</t>
  </si>
  <si>
    <t>T. (Thomas) van Halm</t>
  </si>
  <si>
    <t>W. (Wim) Hoogervorst</t>
  </si>
  <si>
    <t>D. (Denise) van Sluijs</t>
  </si>
  <si>
    <t>S. (Sem) Stroosnijder</t>
  </si>
  <si>
    <t>H.J. (Heidi) Lascaris-Bouhlel</t>
  </si>
  <si>
    <t>A.T.P. (Gonnie) Oosterbaan</t>
  </si>
  <si>
    <t>H.H. (Henk) Hensen</t>
  </si>
  <si>
    <t>A.C. (Anne-Marie) Mineur</t>
  </si>
  <si>
    <t>A.M.V. (Arda) Gerkens</t>
  </si>
  <si>
    <t>C.D. (Dennis) de Jong</t>
  </si>
  <si>
    <t>W.E. (Willeke) van Ooijen</t>
  </si>
  <si>
    <t>H.A.J.M. (Henri) Swinkels</t>
  </si>
  <si>
    <t>R.F.A. (Robert) Bos</t>
  </si>
  <si>
    <t>R.J.L. (Remi) Poppe</t>
  </si>
  <si>
    <t>N.G.L. (Nico) Heijmans</t>
  </si>
  <si>
    <t>I.F. (Iván) Beij</t>
  </si>
  <si>
    <t>L.B.A. (Lesley) Arp</t>
  </si>
  <si>
    <t>R. (Remine) Alberts</t>
  </si>
  <si>
    <t>T.S.J. (Theo) Coşkun</t>
  </si>
  <si>
    <t>E.A. (Erik) Flentge</t>
  </si>
  <si>
    <t>S.G. (Sebastiaan) van den Hout</t>
  </si>
  <si>
    <t>L.G.F. (Laurens) Ivens</t>
  </si>
  <si>
    <t>P.F.C. (Paulus) Jansen</t>
  </si>
  <si>
    <t>J.J. (Jakob) Wedemeijer</t>
  </si>
  <si>
    <t>E.M.J. (Lilianne) Ploumen</t>
  </si>
  <si>
    <t> K. (Khadija) Arib</t>
  </si>
  <si>
    <t> H. (Henk) Nijboer</t>
  </si>
  <si>
    <t> A.H. (Attje) Kuiken</t>
  </si>
  <si>
    <t> H.E. (Habtamu) de Hoop</t>
  </si>
  <si>
    <t>B.M. (Barbara) Oomen</t>
  </si>
  <si>
    <t>C.J.M. (Charlotte) Brand</t>
  </si>
  <si>
    <t> K.P. (Kati) Piri</t>
  </si>
  <si>
    <t>S. (Songül) Mutluer</t>
  </si>
  <si>
    <t>M. (Mikal) Tseggai</t>
  </si>
  <si>
    <t> B.C. (Barbara) Kathmann</t>
  </si>
  <si>
    <t>K.A.E. (Kirsten) van den Hul</t>
  </si>
  <si>
    <t>C. (Christa) Oosterbaan</t>
  </si>
  <si>
    <t>K.J.R. (Kavish) Bisseswar</t>
  </si>
  <si>
    <t>T.J. (Julian) Bushoff</t>
  </si>
  <si>
    <t> J. (Joris) Thijssen</t>
  </si>
  <si>
    <t>I. (Inge) Oosting</t>
  </si>
  <si>
    <t> G.J. (Gijs) van Dijk</t>
  </si>
  <si>
    <t>I.L. (Iris) Vrolijks</t>
  </si>
  <si>
    <t>S. (Sofyan) Mbarki</t>
  </si>
  <si>
    <t>J.J.M. (Jasper) Kuntzelaers</t>
  </si>
  <si>
    <t>Y.A. (Yara) Hümmels</t>
  </si>
  <si>
    <t>F. (Fatihya) Abdi</t>
  </si>
  <si>
    <t>A. (Attiya) Gamri</t>
  </si>
  <si>
    <t>M. (Mohammed) Mohandis</t>
  </si>
  <si>
    <t>M.S. (Mirthe) Biemans</t>
  </si>
  <si>
    <t>A. (Abassin) Nessar</t>
  </si>
  <si>
    <t>A. (Aya) Selman</t>
  </si>
  <si>
    <t>B.M. (Bart) van Bruggen</t>
  </si>
  <si>
    <t>A. (Alptekin) Akdogan</t>
  </si>
  <si>
    <t>J.A. (Jerzy) Soetekouw</t>
  </si>
  <si>
    <t>L.J.M. (Lenna) Vromans</t>
  </si>
  <si>
    <t>A.A. (Amma) Asante</t>
  </si>
  <si>
    <t>S.J.M. (Stan) Peters</t>
  </si>
  <si>
    <t>P.A. (Peter) Zwiers</t>
  </si>
  <si>
    <t>M.Y. (Merle) van Leusden-Brüning</t>
  </si>
  <si>
    <t>Y. (Yasin) Torunoglu</t>
  </si>
  <si>
    <t>M. (Matthijs) van Neerbos</t>
  </si>
  <si>
    <t>B. (Bé) Schollema</t>
  </si>
  <si>
    <t>L. (Loes) Ypma</t>
  </si>
  <si>
    <t>E.G. (Eefke) Meijerink</t>
  </si>
  <si>
    <t>E.M. (Marieke) van Duijn</t>
  </si>
  <si>
    <t>J.C.M. (Joke) de Kock</t>
  </si>
  <si>
    <t>H. (Manon) Fokke</t>
  </si>
  <si>
    <t>L.K. (Laura) Broekhuizen</t>
  </si>
  <si>
    <t>M.J.A. (Maarten) van den Bos</t>
  </si>
  <si>
    <t>H. (Houkje) Rijpstra</t>
  </si>
  <si>
    <t>S.R. (Sjoerd) Feitsma</t>
  </si>
  <si>
    <t>R. (Richard) Moti</t>
  </si>
  <si>
    <t>J.A.P. (Jan) Smeets</t>
  </si>
  <si>
    <t>S.C. (Stella) van Gent</t>
  </si>
  <si>
    <t>R.V. (Rebekka) Tselms</t>
  </si>
  <si>
    <t>D. (Drees) Kroes</t>
  </si>
  <si>
    <t>P.L.R. (Bea) Mieris</t>
  </si>
  <si>
    <t>J.L. (Hans) Spekman</t>
  </si>
  <si>
    <t>W. (Wouter) Struijk</t>
  </si>
  <si>
    <t>R.S. (Roelie) Goettsch</t>
  </si>
  <si>
    <t>M. (Marc) Newsome</t>
  </si>
  <si>
    <t>T.J. (Theo) Schouten</t>
  </si>
  <si>
    <t>H. (Hedy) d' Ancona</t>
  </si>
  <si>
    <t>M.S. (Marcelle) Buitendam</t>
  </si>
  <si>
    <t>H.J.A. (Erik) van Merrienboer</t>
  </si>
  <si>
    <t>J.A. (Janny) Roggen</t>
  </si>
  <si>
    <t>J.S. (Bas) Bijlsma</t>
  </si>
  <si>
    <t>M. (Marco) Eestermans</t>
  </si>
  <si>
    <t>T.R. (Tjeerd) van Dekken</t>
  </si>
  <si>
    <t>M.A. (Marinka) Mulder</t>
  </si>
  <si>
    <t>A.M.E. (Anne) Janssen</t>
  </si>
  <si>
    <t>P.G.M. (Paul) Verbruggen</t>
  </si>
  <si>
    <t>R.D. (Reshma) Roopram</t>
  </si>
  <si>
    <t>P.G.J. (Peter) Kerris</t>
  </si>
  <si>
    <t>H. (Hamit) Karakus</t>
  </si>
  <si>
    <t>R.M. (Rosalie) Bedijn</t>
  </si>
  <si>
    <t>S. (Stefan) Brau</t>
  </si>
  <si>
    <t>J. (Jeltje) van Nieuwenhoven</t>
  </si>
  <si>
    <t>A.M. (Mark) Tuit</t>
  </si>
  <si>
    <t>X.J. (Xander) den Uyl</t>
  </si>
  <si>
    <t>M.D. (Michiel) Emmelkamp</t>
  </si>
  <si>
    <t>R.G.H. (Rob) van Muilekom</t>
  </si>
  <si>
    <t>S. (Sultan) Günal-Gezer</t>
  </si>
  <si>
    <t>A.J.H. (Antoinette) Knoet</t>
  </si>
  <si>
    <t>E.M. (Elvira) Sweet</t>
  </si>
  <si>
    <t>P. (Peter) de Vrij</t>
  </si>
  <si>
    <t>L. (Laszlo) van de Voorde</t>
  </si>
  <si>
    <t>A. (Abdelhaq) Jermoumi</t>
  </si>
  <si>
    <t>J.P. (Julie) d' Hondt</t>
  </si>
  <si>
    <t>A.M.A. (Arjen) van Drunen</t>
  </si>
  <si>
    <t>S.F. (Steven) Lammering</t>
  </si>
  <si>
    <t>A. (Adam) Ahajaj</t>
  </si>
  <si>
    <t>H.K.P. (Hayri) Yildiz</t>
  </si>
  <si>
    <t>W. (Willem) de Jager</t>
  </si>
  <si>
    <t>S.L.W. (Sophie) Heesen</t>
  </si>
  <si>
    <t>R. (Rien) van der Velde</t>
  </si>
  <si>
    <t>C.G. (Carolien) Gehrels</t>
  </si>
  <si>
    <t>C.A. (Kees) Verburg</t>
  </si>
  <si>
    <t>C. (Chris) Maas</t>
  </si>
  <si>
    <t>D. (Dania) Al-Obaidi</t>
  </si>
  <si>
    <t>J.F. (Jesse) Klaver</t>
  </si>
  <si>
    <t> C.E. (Corinne) de Jonge van Ellemeet</t>
  </si>
  <si>
    <t> E.M. (Lisa) Westerveld</t>
  </si>
  <si>
    <t> K. (Kauthar) Bouchallikh</t>
  </si>
  <si>
    <t> L. (Laura) Bromet</t>
  </si>
  <si>
    <t> S. (Senna) Maatoug</t>
  </si>
  <si>
    <t>S. (Stephanie) Bennett</t>
  </si>
  <si>
    <t>L. (Laura) Vissenberg</t>
  </si>
  <si>
    <t>A.B. (April) Ranshuijsen</t>
  </si>
  <si>
    <t>N. (Nevin) Özütok</t>
  </si>
  <si>
    <t>S.C. (Suzanne) Kröger</t>
  </si>
  <si>
    <t>M. (Milka) Yemane</t>
  </si>
  <si>
    <t>D.H. (Daniëlle) Hirsch</t>
  </si>
  <si>
    <t>R. (Raja) Alouani</t>
  </si>
  <si>
    <t>S. (Serpil) Ateş</t>
  </si>
  <si>
    <t>A. (Andrew) Harijgens</t>
  </si>
  <si>
    <t>G.J.W. (Geert) Gabriëls</t>
  </si>
  <si>
    <t> T.M.T. (Tom) van der Lee</t>
  </si>
  <si>
    <t>N.C. (Noortje) Thijssen</t>
  </si>
  <si>
    <t> B.A.W. (Bart) Snels</t>
  </si>
  <si>
    <t>G. (Melody) Deldjou Fard</t>
  </si>
  <si>
    <t>M. (Martine) Doppen</t>
  </si>
  <si>
    <t>A.P.A.M. (Astrid) Janssen</t>
  </si>
  <si>
    <t>S.R.H. (Simion) Blom</t>
  </si>
  <si>
    <t>K. (Kim) Schmitz</t>
  </si>
  <si>
    <t>A. (Bram) van Ojik</t>
  </si>
  <si>
    <t>P.H.M. (Paul) Smeulders</t>
  </si>
  <si>
    <t>C.N. (Niels) van den Berge</t>
  </si>
  <si>
    <t>T.J.H. (Tom) van den Nieuwenhuijzen</t>
  </si>
  <si>
    <t>N. (Nienke) Homan</t>
  </si>
  <si>
    <t>H.I. (Hagar) Roijackers</t>
  </si>
  <si>
    <t>M.J. (Jaswina) Elahi</t>
  </si>
  <si>
    <t>J.P. (Jeroen) Postma</t>
  </si>
  <si>
    <t>H. (Hilde) Niezen</t>
  </si>
  <si>
    <t>S. (Samir) Toub</t>
  </si>
  <si>
    <t>P. (Pepijn) Zwanenberg</t>
  </si>
  <si>
    <t>M.J. (Mark) Brakel</t>
  </si>
  <si>
    <t>T.M. (Tara) Scally</t>
  </si>
  <si>
    <t>E. (Eric) Corton</t>
  </si>
  <si>
    <t>G. (Glimina) Chakor</t>
  </si>
  <si>
    <t>C.W. (Colin) Kok</t>
  </si>
  <si>
    <t>D.S. (Dorrit) de Jong</t>
  </si>
  <si>
    <t>R. (Romano) Boshove</t>
  </si>
  <si>
    <t>U. (Ufuk) Kahya</t>
  </si>
  <si>
    <t>L. (Leoni) Jansen</t>
  </si>
  <si>
    <t>A. (Anouk) Gielen</t>
  </si>
  <si>
    <t>I.F. (Imran) Hyder</t>
  </si>
  <si>
    <t>W.J.T. (Wim-Jan) Renkema</t>
  </si>
  <si>
    <t>T. (Tofik) Dibi</t>
  </si>
  <si>
    <t>M. (Mohamed) Amessas</t>
  </si>
  <si>
    <t>T.H.P. Baudet</t>
  </si>
  <si>
    <t> W.R. van Haga</t>
  </si>
  <si>
    <t> S. Kerseboom</t>
  </si>
  <si>
    <t> H.A.J. Smolders</t>
  </si>
  <si>
    <t> F.J.H. Jansen</t>
  </si>
  <si>
    <t>A. de Kok</t>
  </si>
  <si>
    <t>W.J. Koopmans-van der Veen</t>
  </si>
  <si>
    <t>C.A. Dieudonné</t>
  </si>
  <si>
    <t> O.R. Ephraim</t>
  </si>
  <si>
    <t>J. Vastenhouw</t>
  </si>
  <si>
    <t>J. Talsma</t>
  </si>
  <si>
    <t>J.C.M. van den Oetelaar</t>
  </si>
  <si>
    <t>A. Bakir</t>
  </si>
  <si>
    <t> G.F.C. van Meijeren</t>
  </si>
  <si>
    <t>D. Osseweijer</t>
  </si>
  <si>
    <t>R.J. Dekker</t>
  </si>
  <si>
    <t> P. van Houwelingen</t>
  </si>
  <si>
    <t>D.A.G. Boom</t>
  </si>
  <si>
    <t>H. Velzing</t>
  </si>
  <si>
    <t>E. Jousma</t>
  </si>
  <si>
    <t>L. Cornelissen</t>
  </si>
  <si>
    <t>M. Bos</t>
  </si>
  <si>
    <t>R.A. de Keijzer</t>
  </si>
  <si>
    <t>P.M.L. Frentrop</t>
  </si>
  <si>
    <t>A.K. de Lange</t>
  </si>
  <si>
    <t>T.H. Rotmans</t>
  </si>
  <si>
    <t>B.J. van der Werf</t>
  </si>
  <si>
    <t>M.A.J. van der Velden</t>
  </si>
  <si>
    <t>R.B. Driessen</t>
  </si>
  <si>
    <t>S.M. van der Pol</t>
  </si>
  <si>
    <t>Y.A. Chevalier</t>
  </si>
  <si>
    <t>C.B. Klazinga</t>
  </si>
  <si>
    <t>S.J. Jong</t>
  </si>
  <si>
    <t>S.W.A. de Groot</t>
  </si>
  <si>
    <t>J. Bos</t>
  </si>
  <si>
    <t>P.J.T. Verstegen</t>
  </si>
  <si>
    <t>J.A. van der Voort</t>
  </si>
  <si>
    <t>W.F. Verbraak</t>
  </si>
  <si>
    <t>F.C. Walravens</t>
  </si>
  <si>
    <t>G.W.D. Jeelof</t>
  </si>
  <si>
    <t>A.J.H. van Essen</t>
  </si>
  <si>
    <t>R.J. Staartjes</t>
  </si>
  <si>
    <t>J. Dessing</t>
  </si>
  <si>
    <t>P.C. Vermaas</t>
  </si>
  <si>
    <t>A. Kuijer</t>
  </si>
  <si>
    <t>A.H.J.W. van Schijndel</t>
  </si>
  <si>
    <t>P.J. Mink</t>
  </si>
  <si>
    <t>J.B.T. Hugenholtz</t>
  </si>
  <si>
    <t>J.F. van der Knoop</t>
  </si>
  <si>
    <t>G.J. Mulder</t>
  </si>
  <si>
    <t>E. (Esther) Ouwehand</t>
  </si>
  <si>
    <t> C. (Christine) Teunissen</t>
  </si>
  <si>
    <t> E.M. (Eva) van Esch</t>
  </si>
  <si>
    <t>E.S. (Eva) Akerboom</t>
  </si>
  <si>
    <t>I. (Ines) Kostić</t>
  </si>
  <si>
    <t> F.P. (Frank) Wassenberg</t>
  </si>
  <si>
    <t> L. (Leonie) Vestering</t>
  </si>
  <si>
    <t>M.L. (Marianne) Thieme</t>
  </si>
  <si>
    <t>P.S.M.L. (Pascale) Plusquin</t>
  </si>
  <si>
    <t>K. (Kirsten) de Wrede</t>
  </si>
  <si>
    <t> L. (Lammert) van Raan</t>
  </si>
  <si>
    <t>M. (Maryam) Hassouni</t>
  </si>
  <si>
    <t>C.M.J. (Cynthia) Pallandt</t>
  </si>
  <si>
    <t>J.F.W. (Johnas) van Lammeren</t>
  </si>
  <si>
    <t>A.I. (Anne-Miep) Vlasveld</t>
  </si>
  <si>
    <t>A.H.K. (Carla) van Viegen</t>
  </si>
  <si>
    <t>J. (Janine) Visser</t>
  </si>
  <si>
    <t>B. (Babette) van Veen</t>
  </si>
  <si>
    <t>J.G. (Jaap) Rozema</t>
  </si>
  <si>
    <t>L.R. (Luuk) van der Veer</t>
  </si>
  <si>
    <t>M. (Maarten) van Heuven</t>
  </si>
  <si>
    <t>N.A.C. (Naphassa) Parinussa</t>
  </si>
  <si>
    <t>C. (Caroline) de Groot</t>
  </si>
  <si>
    <t>L.C.M. (Leo) de Groot</t>
  </si>
  <si>
    <t>S.E. (Suzanne) Onderdelinden</t>
  </si>
  <si>
    <t>T.A.O. (Trees) Janssens</t>
  </si>
  <si>
    <t>B.I. (Barbara) Stok</t>
  </si>
  <si>
    <t>S.J. (Siska) Peeks</t>
  </si>
  <si>
    <t>L. (Leonie) Gerritsen</t>
  </si>
  <si>
    <t>M.C. (Marco) van der Wel</t>
  </si>
  <si>
    <t>F. (Falco) van Hassel</t>
  </si>
  <si>
    <t>C. (Chatilla) van Grinsven</t>
  </si>
  <si>
    <t>L.S.C. (Lisa) Stel</t>
  </si>
  <si>
    <t>M. (Marjolijn) Veenstra</t>
  </si>
  <si>
    <t>E.R. (Eva) Meijer</t>
  </si>
  <si>
    <t>A.J.G. (Anton) Corbijn van Willenswaard</t>
  </si>
  <si>
    <t>W.I. (Wesley) Pechler</t>
  </si>
  <si>
    <t>M.A. (Bibi) Dumon Tak</t>
  </si>
  <si>
    <t>L. (Lianne) Raat</t>
  </si>
  <si>
    <t>G. (Guus) Kuijer</t>
  </si>
  <si>
    <t>B. (Bart) Kuijer</t>
  </si>
  <si>
    <t>M. (Miryanna) Boom</t>
  </si>
  <si>
    <t>L. (Luuk) Folkerts</t>
  </si>
  <si>
    <t>J.P. (Jaap) Hollebeek</t>
  </si>
  <si>
    <t>M.F. (Mensje) van der Steen</t>
  </si>
  <si>
    <t>A. (Anjo) Travaille</t>
  </si>
  <si>
    <t>R.N. (Robert) Barker</t>
  </si>
  <si>
    <t>L.C. (Lester) van der Pluijm</t>
  </si>
  <si>
    <t>A.A.C. (Anoek) Nuijens</t>
  </si>
  <si>
    <t>W.H.N. (Klaas) Knooihuizen</t>
  </si>
  <si>
    <t>G.M. (Gert-Jan) Segers</t>
  </si>
  <si>
    <t> C.J. (Carola) Schouten</t>
  </si>
  <si>
    <t>S.J.F. (Stieneke) van der Graaf</t>
  </si>
  <si>
    <t> D.G.M. (Don) Ceder</t>
  </si>
  <si>
    <t> M.H. (Mirjam) Bikker</t>
  </si>
  <si>
    <t>C.C. (Bina) Chirino</t>
  </si>
  <si>
    <t>E.E.W. (Eppo) Bruins</t>
  </si>
  <si>
    <t>D.J. (Dirjanne) van Drongelen</t>
  </si>
  <si>
    <t>H. (Henk) Stoorvogel</t>
  </si>
  <si>
    <t>S.J. (Simone) Kennedy-Doornbos</t>
  </si>
  <si>
    <t>D.G. (Gerdien) Rots</t>
  </si>
  <si>
    <t> P.A. (Pieter) Grinwis</t>
  </si>
  <si>
    <t>C.C.M. (Carlijn) Niesink</t>
  </si>
  <si>
    <t>B.D. (Bert) Tijhof</t>
  </si>
  <si>
    <t>N. (Nico) Drost</t>
  </si>
  <si>
    <t>J. (Johanna) Koffeman-Kramer</t>
  </si>
  <si>
    <t>A.H. (Alwin) te Rietstap</t>
  </si>
  <si>
    <t>H.J. (Hermen) Vreugdenhil</t>
  </si>
  <si>
    <t>E.J. (Efraïm) Hart</t>
  </si>
  <si>
    <t>E.J. (Els) van Dijk</t>
  </si>
  <si>
    <t>M.J. (Mirjam) Kollenstaart</t>
  </si>
  <si>
    <t>F.C. (Frank) Visser</t>
  </si>
  <si>
    <t>H. (Hadassa) Meijer-IJtsma</t>
  </si>
  <si>
    <t>I.M. (Inge) Jongman-Mollema</t>
  </si>
  <si>
    <t>E. (Elly) van Wageningen</t>
  </si>
  <si>
    <t>J.H. (Jan Henk) Verburg</t>
  </si>
  <si>
    <t>A.G.A. (Andries) Bouwman</t>
  </si>
  <si>
    <t>F.C.T. (Francis) van der Mooren</t>
  </si>
  <si>
    <t>M.E.C. (Marijke) Heuvelink</t>
  </si>
  <si>
    <t>T.G.J. (Thomas) van Arnhem</t>
  </si>
  <si>
    <t>M.A. (Maroeska) Veldkamp-Magré</t>
  </si>
  <si>
    <t>H.W. (Marieke) Visser</t>
  </si>
  <si>
    <t>T.S. (Tobias) Holtman</t>
  </si>
  <si>
    <t>G.J.W. (Gert Jan) Bent</t>
  </si>
  <si>
    <t>B.G. (Ben) Bloem</t>
  </si>
  <si>
    <t>A.S. (Arend) Palland</t>
  </si>
  <si>
    <t>M.E. (Thera) de Haan-de Jong</t>
  </si>
  <si>
    <t>N.N. (Nathalie) Nede</t>
  </si>
  <si>
    <t>E.T. (Esther) Kaper-Hartenberg</t>
  </si>
  <si>
    <t>A. (Anne) Westerduin-de Jong</t>
  </si>
  <si>
    <t>A.D.J.M. (Anil) Kumar</t>
  </si>
  <si>
    <t>S.S. (Sander) Huisman</t>
  </si>
  <si>
    <t>D.F. (Daphne) Steenbergen</t>
  </si>
  <si>
    <t>T. (Tirtsa) Kamstra-van Dam</t>
  </si>
  <si>
    <t>L. (Lubbert) van den Heuvel</t>
  </si>
  <si>
    <t>J.C. (Cees) Paas</t>
  </si>
  <si>
    <t>H.W. (Henk Willem) van Dorp</t>
  </si>
  <si>
    <t>M.A.F. (Marco) Vermin</t>
  </si>
  <si>
    <t>F. (Frans) Blok</t>
  </si>
  <si>
    <t>G.J. (Jurjen) de Groot</t>
  </si>
  <si>
    <t>L.A.J.M. (Laurens) Dassen</t>
  </si>
  <si>
    <t> N. (Nilüfer) Gündoğan</t>
  </si>
  <si>
    <t> M. (Marieke) Koekkoek</t>
  </si>
  <si>
    <t>E.G.R. (Bibi) Wielinga</t>
  </si>
  <si>
    <t>I.V. (Ilca) Italianer</t>
  </si>
  <si>
    <t>M. (Marleen) Ramaker</t>
  </si>
  <si>
    <t>E. (Ernst) Boutkan</t>
  </si>
  <si>
    <t>S.E. (Sarah) de Koff</t>
  </si>
  <si>
    <t>S.A. (Sylvia) van Laar</t>
  </si>
  <si>
    <t>F. (Floris) Eigenhuis</t>
  </si>
  <si>
    <t>T. (Thomas) van der Meer</t>
  </si>
  <si>
    <t>S. (Sacha) ten Hove</t>
  </si>
  <si>
    <t>A.J.J. (Fons) Janssen</t>
  </si>
  <si>
    <t>R.J.A. (Reinier) van Lanschot</t>
  </si>
  <si>
    <t>J. (Jeroen) van Iterson</t>
  </si>
  <si>
    <t>F. (Frank) Toeset</t>
  </si>
  <si>
    <t>I. (Itay) Garmy</t>
  </si>
  <si>
    <t>M.C.F. (Martin) Gravelotte</t>
  </si>
  <si>
    <t>A.J. (Sandra) Griffejoen</t>
  </si>
  <si>
    <t>E.V. (Katya) Lenskaya</t>
  </si>
  <si>
    <t>J.G. (Jeroen) Koendjbiharie</t>
  </si>
  <si>
    <t>J.R. (Joris) van Oppenraaij</t>
  </si>
  <si>
    <t>M. (Michelle) van Zanten</t>
  </si>
  <si>
    <t>E. (Elske) Kroesen</t>
  </si>
  <si>
    <t>J.A.F. (Friso) Datema</t>
  </si>
  <si>
    <t>T.A.H. (Theo) Doreleijers</t>
  </si>
  <si>
    <t>R.C.E. (Robine) van Eck</t>
  </si>
  <si>
    <t>G. (Ger) van Eeden</t>
  </si>
  <si>
    <t>B.J. (Joost) Eerdmans</t>
  </si>
  <si>
    <t> N.J.F. (Nicki) Pouw-Verweij</t>
  </si>
  <si>
    <t>A. (Annabel) Nanninga</t>
  </si>
  <si>
    <t>J.C.P. (Jan Cees) Vogelaar</t>
  </si>
  <si>
    <t> D.J. (Derk Jan) Eppink</t>
  </si>
  <si>
    <t>E. (Esther) van Schaik</t>
  </si>
  <si>
    <t>M. (Maarten) Goudzwaard</t>
  </si>
  <si>
    <t>M. (Maryam) Soltani</t>
  </si>
  <si>
    <t>R.J.H. (Ruud) Burlet</t>
  </si>
  <si>
    <t>W.H.A. (Willem) Rutjens</t>
  </si>
  <si>
    <t>L.C.C. (Leon) Baten</t>
  </si>
  <si>
    <t>J.J. (Johan) Almekinders</t>
  </si>
  <si>
    <t>S. (Swier) Copinga</t>
  </si>
  <si>
    <t>S.A. (Stefan) Berlijn</t>
  </si>
  <si>
    <t>T.P. (Thomas) Blinde</t>
  </si>
  <si>
    <t>R.P. (Roy) Blijlevens</t>
  </si>
  <si>
    <t>E.A.A. (Eelco) Van Hoecke</t>
  </si>
  <si>
    <t>Y.V. (Yael) Potjer</t>
  </si>
  <si>
    <t>C. (Elly) Mulder</t>
  </si>
  <si>
    <t>M.P. (Michiel) Hoogeveen</t>
  </si>
  <si>
    <t>L.F.A.M. (Loek) van Wely</t>
  </si>
  <si>
    <t>R. (Ronald) Sörensen</t>
  </si>
  <si>
    <t>R.B.S. (Rob) Roos</t>
  </si>
  <si>
    <t>M. (Mieke) Andriese</t>
  </si>
  <si>
    <t>X. (Xander) Eversdijk</t>
  </si>
  <si>
    <t>G.J.C. (Gert-Jan) Ransijn</t>
  </si>
  <si>
    <t>M.P.C. (Matthijs) Sandmann</t>
  </si>
  <si>
    <t>W.J.A. (Wouter) Weijers</t>
  </si>
  <si>
    <t>R.A. (Ronald) Zoutendijk</t>
  </si>
  <si>
    <t>S. (Simon) Ceulemans</t>
  </si>
  <si>
    <t>C.G. (Kees) van der Staaij</t>
  </si>
  <si>
    <t> C. (Chris) Stoffer</t>
  </si>
  <si>
    <t> R. (Roelof) Bisschop</t>
  </si>
  <si>
    <t>A.J. (André) Flach</t>
  </si>
  <si>
    <t>P.N. (Nathanaël) Middelkoop</t>
  </si>
  <si>
    <t>A. (Arie) Rijneveld</t>
  </si>
  <si>
    <t>H.J. (Henk) van der Wind</t>
  </si>
  <si>
    <t>D.J.H. (Diederik) van Dijk</t>
  </si>
  <si>
    <t>E.G. (Ewart) Bosma</t>
  </si>
  <si>
    <t>J. (Johnny) Lukasse</t>
  </si>
  <si>
    <t>W.J. (Wim) van Duijn</t>
  </si>
  <si>
    <t>A. (Arnold) Versteeg</t>
  </si>
  <si>
    <t>W. (Wouter) van den Berg</t>
  </si>
  <si>
    <t>S. (Steven) van Westreenen</t>
  </si>
  <si>
    <t>G.P. (Geert) Schipaanboord</t>
  </si>
  <si>
    <t>A.J. (Arnoud) Proos</t>
  </si>
  <si>
    <t>J. (Jan) Kuijers</t>
  </si>
  <si>
    <t>J. (Jan) Kloosterman</t>
  </si>
  <si>
    <t>L. (Leendert) de Knegt</t>
  </si>
  <si>
    <t>C.A. (Marco) Oosterwijk</t>
  </si>
  <si>
    <t>M. (Maarten) Slingerland</t>
  </si>
  <si>
    <t>G.R. (Gert) van Leeuwen</t>
  </si>
  <si>
    <t>T. (Tom) Bakker</t>
  </si>
  <si>
    <t>C.J. (Rick) van de Waerdt</t>
  </si>
  <si>
    <t>J.P. (Hans) Tanis</t>
  </si>
  <si>
    <t>D.D. (Dick) Both</t>
  </si>
  <si>
    <t>A.J. (Harry) van der Maas</t>
  </si>
  <si>
    <t>W.H. (Wim) Kok</t>
  </si>
  <si>
    <t>P.T. (Peter) Noordergraaf</t>
  </si>
  <si>
    <t>H.G. (Henk) Bulten</t>
  </si>
  <si>
    <t>J.D. (Joost) Veldman</t>
  </si>
  <si>
    <t>L. (Lambert) Kisteman</t>
  </si>
  <si>
    <t>A. (Ardjan) Boersma</t>
  </si>
  <si>
    <t>A.I.G. (Ad) Dorst</t>
  </si>
  <si>
    <t>F. (Farid) Azarkan</t>
  </si>
  <si>
    <t> T. (Tunahan) Kuzu</t>
  </si>
  <si>
    <t>I.L.E. (Isaura) Carrilho</t>
  </si>
  <si>
    <t>A. (Ahmet) Erdoğan</t>
  </si>
  <si>
    <t>N.D.Z.R. (Natasha) Mohamed-Hoesein</t>
  </si>
  <si>
    <t>N. (Nur) Icar</t>
  </si>
  <si>
    <t>C. (Charifa) Zemouri</t>
  </si>
  <si>
    <t> S.R.T. (Stephan) van Baarle</t>
  </si>
  <si>
    <t>A. (Ahmet) Kaya</t>
  </si>
  <si>
    <t>G. (Gürcü) Polat-Işıktaş</t>
  </si>
  <si>
    <t>D.A. (Doğukan) Ergin</t>
  </si>
  <si>
    <t>M.I. (Ibrahim) Ghazi</t>
  </si>
  <si>
    <t>A. (Ahmed) El Hadioui</t>
  </si>
  <si>
    <t>D.E. (Dennis) Belfor</t>
  </si>
  <si>
    <t>D. (Enes) Sariakçe</t>
  </si>
  <si>
    <t>A.T. (Taha) Çoban</t>
  </si>
  <si>
    <t>O. (Omar) El Boussaïdi</t>
  </si>
  <si>
    <t>P.S.M. (Paulina) Smit</t>
  </si>
  <si>
    <t>M. (Mandy) Heikamp-El Khoulati</t>
  </si>
  <si>
    <t>M.A. (Arief) Khedoe</t>
  </si>
  <si>
    <t>M.P. (Marcel) Everduim</t>
  </si>
  <si>
    <t>N.L. (Liane) den Haan</t>
  </si>
  <si>
    <t>P.J.H.D. (Ellen) Verkoelen</t>
  </si>
  <si>
    <t>L. (Leonie) Sazias</t>
  </si>
  <si>
    <t>R.G. (Raymond) Brood</t>
  </si>
  <si>
    <t>N. (Noëlle) Sanders</t>
  </si>
  <si>
    <t>A.M.B. (Bennie) van Est</t>
  </si>
  <si>
    <t>L.L. (Linda) Verschuur-Otter</t>
  </si>
  <si>
    <t>H.C.A.M. (Henk) van Tilborg</t>
  </si>
  <si>
    <t>M.G.J.H. (Marc) van Rooij</t>
  </si>
  <si>
    <t>R.H. (Ruud) van Acquoij</t>
  </si>
  <si>
    <t>M.O. (Martin) Nijkamp</t>
  </si>
  <si>
    <t>A. (Adriana) Hernández</t>
  </si>
  <si>
    <t>E.M.N. (Nicoline) Maarschalk Meijer</t>
  </si>
  <si>
    <t>J.H. (Jaap) Haasnoot</t>
  </si>
  <si>
    <t>C.E. (Chris) Veeze</t>
  </si>
  <si>
    <t>W. (Willem) Willemse</t>
  </si>
  <si>
    <t>G. (Gijs) Schuurman</t>
  </si>
  <si>
    <t>R. (Ron) van Reenen</t>
  </si>
  <si>
    <t>T.M.J. (Theo) Hoppenbrouwers</t>
  </si>
  <si>
    <t>J.F.X.M. (Jan Frans) Brouwers</t>
  </si>
  <si>
    <t>J.W.M. (Hans) Bongers</t>
  </si>
  <si>
    <t>N. (Nico) de Vos</t>
  </si>
  <si>
    <t>G.A.M.M. (Geert) Tomlow</t>
  </si>
  <si>
    <t>A.G.H.M. (Ton) Lammertink</t>
  </si>
  <si>
    <t>F.J. (Frans) Mol</t>
  </si>
  <si>
    <t>J.P.W.A.A.M. (Joep) Taks</t>
  </si>
  <si>
    <t>G. (Gerard) Timmerman</t>
  </si>
  <si>
    <t>J.R.J. (John) van Engelen</t>
  </si>
  <si>
    <t>H.D. (Herman) Nota</t>
  </si>
  <si>
    <t>J.C. (Johan) Hessing</t>
  </si>
  <si>
    <t>H.T.N.M. (Hans) Vlak</t>
  </si>
  <si>
    <t>H.J. (Hylke) ten Cate</t>
  </si>
  <si>
    <t>P.W. (Peter) van Lier</t>
  </si>
  <si>
    <t>C.J.A. (Coen) Verboom</t>
  </si>
  <si>
    <t>W.C. (Willem) Dekker</t>
  </si>
  <si>
    <t>A.G.M. (Alfons) Leerkes</t>
  </si>
  <si>
    <t>L.H.B. (Leendert) Lodder</t>
  </si>
  <si>
    <t>F.W.N. (Frans) Crouwel</t>
  </si>
  <si>
    <t>A.H. (Ad) Franse</t>
  </si>
  <si>
    <t>J.W. (Jan-Willem) van Es</t>
  </si>
  <si>
    <t>C.A.M. (Caroline) van der Plas</t>
  </si>
  <si>
    <t>F.M. (Femke) Wiersma</t>
  </si>
  <si>
    <t>T.W. (Erik) Stegink</t>
  </si>
  <si>
    <t>D.E. (Derk Evert) Waalkens</t>
  </si>
  <si>
    <t>W.C.P.H. (Wim) Jaspers</t>
  </si>
  <si>
    <t>A.W.M. (Ad) Baltus</t>
  </si>
  <si>
    <t>F.J.A. (Frank) Timmermans</t>
  </si>
  <si>
    <t>J. (Janet) Mensink-Smit</t>
  </si>
  <si>
    <t>C.H.J. (Kees) Hanse</t>
  </si>
  <si>
    <t>J.A. (Jan) Brok</t>
  </si>
  <si>
    <t>M.C.C. (Monique) Flipsen-Verhagen</t>
  </si>
  <si>
    <t>G.G. (Gert) van Dellen</t>
  </si>
  <si>
    <t>D.L.P. (Dario) Prinsen</t>
  </si>
  <si>
    <t>A.P.M. (Elly) van Wijk</t>
  </si>
  <si>
    <t>W.A.M. (Wim) Groot Koerkamp</t>
  </si>
  <si>
    <t>A.R.M. (Arno) Vael</t>
  </si>
  <si>
    <t>R.F. (Robert) Veldhuis</t>
  </si>
  <si>
    <t>W.A.H.T. (Wilbert) van Lanen</t>
  </si>
  <si>
    <t>R. (Ron) van Essen</t>
  </si>
  <si>
    <t>R. (Robin) van Lint</t>
  </si>
  <si>
    <t>H. (Henk) Vermeer</t>
  </si>
  <si>
    <t>W.J.M.M. (Willem) van den Elzen</t>
  </si>
  <si>
    <t>A.J.M. (Ad) Merks</t>
  </si>
  <si>
    <t>J.L.J. (Jan-Jorch) van Dijk</t>
  </si>
  <si>
    <t>G.C.J. (Gert-Jan) Minderhoud</t>
  </si>
  <si>
    <t>J.J. (Han) van 't Hof</t>
  </si>
  <si>
    <t>S.H. (Sylvana) Simons</t>
  </si>
  <si>
    <t>R.S.Y. (Rebekka) Timmer</t>
  </si>
  <si>
    <t>J.C.R.M. (Jeanette) Chedda</t>
  </si>
  <si>
    <t>M.S.S. (Michantely) de Jong</t>
  </si>
  <si>
    <t>Q.T. (Quinsy) Gario</t>
  </si>
  <si>
    <t>G.D. (Gloria) Wekker</t>
  </si>
  <si>
    <t>N.E. (Nihâl) Altmiş</t>
  </si>
  <si>
    <t>R.I. (Romana) Vrede</t>
  </si>
  <si>
    <t>P. (Petra) Kramer</t>
  </si>
  <si>
    <t>Y. (Yvette) Luhrs</t>
  </si>
  <si>
    <t>D.R. (Daryll) Landbrug</t>
  </si>
  <si>
    <t>L.M.S. (Lysanne) Charles</t>
  </si>
  <si>
    <t>V.R. (Vayhishta) Miskin</t>
  </si>
  <si>
    <t>A.S. (Anousha) Nzume</t>
  </si>
  <si>
    <t>L.M. (Lennon) Fokkens</t>
  </si>
  <si>
    <t>M.S. (Miko) Carels</t>
  </si>
  <si>
    <t>B. (Bart) Mijland</t>
  </si>
  <si>
    <t>Y. (Yuval) Gal</t>
  </si>
  <si>
    <t>R. (Richard) de Mos</t>
  </si>
  <si>
    <t>T.C. (Tanya) Hoogwerf</t>
  </si>
  <si>
    <t>J.P. (Peter) Plasman</t>
  </si>
  <si>
    <t>M.B. (Mick) de Vlieger</t>
  </si>
  <si>
    <t>I.E. (Ingeborg) Hoogveld</t>
  </si>
  <si>
    <t>S.M. (Sebas) Diekstra</t>
  </si>
  <si>
    <t>R.H.T. (Ruud) Koornstra</t>
  </si>
  <si>
    <t>R.J.E. (Robert) Pestman</t>
  </si>
  <si>
    <t>F.A. (Femke) Flietstra</t>
  </si>
  <si>
    <t>K.W. (Koert) Westerman</t>
  </si>
  <si>
    <t>J. (Hannie) Stuurman</t>
  </si>
  <si>
    <t>J.A.A. (John) van Kooten</t>
  </si>
  <si>
    <t>C.M.J. (Cor) Verbeek</t>
  </si>
  <si>
    <t>P.I. (Petra) Ackermans</t>
  </si>
  <si>
    <t>S. (Sylvia) Hamerslag</t>
  </si>
  <si>
    <t>T. (Tineke) Nieboer</t>
  </si>
  <si>
    <t>W. (Wil) van Soest</t>
  </si>
  <si>
    <t>J.R.M. (Martijn) van Butselaar</t>
  </si>
  <si>
    <t>J.G. (Johan) Stuut</t>
  </si>
  <si>
    <t>M. (Martijn) Rieter</t>
  </si>
  <si>
    <t>Ö. (Öner) Çatalpinar</t>
  </si>
  <si>
    <t>V.A. (Vanessa) Bruin</t>
  </si>
  <si>
    <t>G.S. (Gerrit) de Jonge</t>
  </si>
  <si>
    <t>A.B. (Bert) Blase</t>
  </si>
  <si>
    <t>W.M.S. (Ward) Meijroos</t>
  </si>
  <si>
    <t>A. (Arja) Brink</t>
  </si>
  <si>
    <t>C.H.M. (Richard) van den Bovenkamp</t>
  </si>
  <si>
    <t>R.E.A. (Ralf) Sluijs</t>
  </si>
  <si>
    <t>L.N. (Lorraine) Groeneveld</t>
  </si>
  <si>
    <t>M.J.B.T. (Mieke) de Kok</t>
  </si>
  <si>
    <t>J.J.S.M. (Jolanda) Gaal</t>
  </si>
  <si>
    <t>M.A.P.M. (Rien) Luijkx</t>
  </si>
  <si>
    <t>E. (Eddy) Silva</t>
  </si>
  <si>
    <t>A.J.A. (Dre) Rennenberg</t>
  </si>
  <si>
    <t>J.J. (Jordy) Schaap</t>
  </si>
  <si>
    <t>W.B. (Pim) Kraan</t>
  </si>
  <si>
    <t>R.M. (Rogier) van Wijk</t>
  </si>
  <si>
    <t>J.W. (Josette) Hogewoning</t>
  </si>
  <si>
    <t>P.C.N.M. (Peter) van Steensel</t>
  </si>
  <si>
    <t>D.L.P. (Damiën) Zeller</t>
  </si>
  <si>
    <t>J.J. (Jan) van der Starre</t>
  </si>
  <si>
    <t>T.J. (Theo) Kwakman</t>
  </si>
  <si>
    <t>W.A.A.M. (Wim) van Overveld</t>
  </si>
  <si>
    <t>P. (Peter) van der Velden</t>
  </si>
  <si>
    <t>J.A. (Jelle) Meinesz</t>
  </si>
  <si>
    <t>S.J.P. (Sander) Jonker</t>
  </si>
  <si>
    <t>H.P.A. (Harry) Wagemakers</t>
  </si>
  <si>
    <t>H.P. (Harry) Kleinen</t>
  </si>
  <si>
    <t>P. (Peter) Stehouwer</t>
  </si>
  <si>
    <t>A.J. (Ans) Hartnagel</t>
  </si>
  <si>
    <t>E.M. (Martine) de Bas</t>
  </si>
  <si>
    <t>J.M.E. (Jeffrey) van der Elst</t>
  </si>
  <si>
    <t>J. (John) Janson</t>
  </si>
  <si>
    <t>H.K. (Hemmie) Kerklingh</t>
  </si>
  <si>
    <t>H.P.A. (Hilbrand) Nawijn</t>
  </si>
  <si>
    <t>R.M. (Rabella) de Faria</t>
  </si>
  <si>
    <t>R.G. (Ruud) Kleefman</t>
  </si>
  <si>
    <t>F.M.J. (Frans) Biemans</t>
  </si>
  <si>
    <t>L.R.H. (Laurens) van Doorn</t>
  </si>
  <si>
    <t>H.P. (Hans-Peter) Klazenga</t>
  </si>
  <si>
    <t>J.M.A. (Joan) Versantvoort</t>
  </si>
  <si>
    <t>H.B. (Bas) Berkhof</t>
  </si>
  <si>
    <t>R. (Raymond) van Haren</t>
  </si>
  <si>
    <t>J.G.M.H. (Jack) van Limpt</t>
  </si>
  <si>
    <t>J.W.A. (John) Struijlaard</t>
  </si>
  <si>
    <t>A.S. (Dries) Mosch</t>
  </si>
  <si>
    <t>R.H.C. (Ronald) Tol</t>
  </si>
  <si>
    <t>B. (Bart) van Drunen</t>
  </si>
  <si>
    <t>N. (Nourdin) El Ouali</t>
  </si>
  <si>
    <t>E.B. (Elsa) van de Loo</t>
  </si>
  <si>
    <t>M. (Mohamed) Abdulahi</t>
  </si>
  <si>
    <t>F. (Fatima) Aboulouafa</t>
  </si>
  <si>
    <t>A.A. (Adeel) Mahmood</t>
  </si>
  <si>
    <t>N. (Nurullah) Gerdan</t>
  </si>
  <si>
    <t>M. (Marinah) Butt</t>
  </si>
  <si>
    <t>S. (Sobana) Sheikh Rashid</t>
  </si>
  <si>
    <t>A. (Almira) Henić</t>
  </si>
  <si>
    <t>M. (Mounir) Kasmi</t>
  </si>
  <si>
    <t>B.E. (Emre) Şahin</t>
  </si>
  <si>
    <t>H.İ. (Halil) Karaaslan</t>
  </si>
  <si>
    <t>A. (Asma) Halusi</t>
  </si>
  <si>
    <t>S. (Sanaa) Abarghaze</t>
  </si>
  <si>
    <t>A.Z. (Alihan) Uzun</t>
  </si>
  <si>
    <t>M. (Mohammed) Akkari</t>
  </si>
  <si>
    <t>L. (Leyla) Cakir</t>
  </si>
  <si>
    <t>H. (Hassan) Buyatui</t>
  </si>
  <si>
    <t>H. (Hasib) Moukaddim</t>
  </si>
  <si>
    <t>J.E. (Jacqueline) Echtermeijer</t>
  </si>
  <si>
    <t>A. (Assamau'al) Saidi Rabah</t>
  </si>
  <si>
    <t>A. (Aytaç) Alpdoğu</t>
  </si>
  <si>
    <t>N.E. (Nancy) Rijssel</t>
  </si>
  <si>
    <t>Y. (Youssra) Ebnolfaqih</t>
  </si>
  <si>
    <t>B. (Bas) van Noppen</t>
  </si>
  <si>
    <t>E.R. (Elvin) Rigters</t>
  </si>
  <si>
    <t>F. (Fariz) Akkouh</t>
  </si>
  <si>
    <t>L. (Layla) Klioual</t>
  </si>
  <si>
    <t>S. (Stephan) Kuipers</t>
  </si>
  <si>
    <t>Ö. (Önder) Duran</t>
  </si>
  <si>
    <t>M.J. (Michał) Hajkowski</t>
  </si>
  <si>
    <t>F.M. (Femke Merel) van Kooten-Arissen</t>
  </si>
  <si>
    <t>M. (Marjan) Schnetz</t>
  </si>
  <si>
    <t>F. (Fabian) van Hal</t>
  </si>
  <si>
    <t>M. (Marise) Schot</t>
  </si>
  <si>
    <t>S.A.A. (Shad) Raouf</t>
  </si>
  <si>
    <t>I. (Ingrid) Keyser</t>
  </si>
  <si>
    <t>M.M.C. (Meiny) Prins</t>
  </si>
  <si>
    <t>E.M. (Elisabeth) van Leeuwen</t>
  </si>
  <si>
    <t>R.J. (René Jan) Veldwijk</t>
  </si>
  <si>
    <t>G.C. (Giovanni) Angiolini Trapanese</t>
  </si>
  <si>
    <t>M. (Magda) Łuczycki</t>
  </si>
  <si>
    <t>M.B.M. (Mauritius) Wijffels</t>
  </si>
  <si>
    <t>M.A. (Matthijs) Pontier</t>
  </si>
  <si>
    <t>S. (Saira) Sadloe</t>
  </si>
  <si>
    <t>J. (Jasmijn) Boeken</t>
  </si>
  <si>
    <t>A.J.Y. (Ji Yong) Dijkhuis</t>
  </si>
  <si>
    <t>D.D. (David) van Deijk</t>
  </si>
  <si>
    <t>P.M.H. (Petra) Downs-Hovestadt</t>
  </si>
  <si>
    <t>W.A. (Wietze) Brandsma</t>
  </si>
  <si>
    <t>M.G.M.H. (Metje) Blaak</t>
  </si>
  <si>
    <t>L.S. (Leontien) Wafelman</t>
  </si>
  <si>
    <t>R.J.S. (Robert) Kwakkelstein</t>
  </si>
  <si>
    <t>A.M. (Astrid) Abendroth</t>
  </si>
  <si>
    <t>D.R. (Dave) Borghuis ook genaamd op de Borg</t>
  </si>
  <si>
    <t>M.P. (Mirjam) van Rijn</t>
  </si>
  <si>
    <t>M.M. (Melchior) Philips</t>
  </si>
  <si>
    <t>D.D. (Dmitri) Schrama</t>
  </si>
  <si>
    <t>M.A. (Mark) van Treuren</t>
  </si>
  <si>
    <t>D.S. (Dylan) Hallegraeff</t>
  </si>
  <si>
    <t>D. (Dirk) Poot</t>
  </si>
  <si>
    <t>A.C. (André) Linnenbank</t>
  </si>
  <si>
    <t>P.J. (Peter) ter Haak</t>
  </si>
  <si>
    <t>T.H. (Thijs) Ligthart</t>
  </si>
  <si>
    <t>R.R. (Rick) Piepers</t>
  </si>
  <si>
    <t>G.B. (Bob) Sikkema</t>
  </si>
  <si>
    <t>E. (Edy) Bouma</t>
  </si>
  <si>
    <t>T. (Teunis) van Nes</t>
  </si>
  <si>
    <t>D.R. (Danny) Werner</t>
  </si>
  <si>
    <t>F.P.E. (Frank) Wijnans</t>
  </si>
  <si>
    <t>T.T. (Tjerk) Feitsma</t>
  </si>
  <si>
    <t>J. (Jaron) Tichelaar</t>
  </si>
  <si>
    <t>M.C.C.L. (Christinemindel) ten Napel</t>
  </si>
  <si>
    <t>A. (Amber) Cornelissen</t>
  </si>
  <si>
    <t>A. (Andreas) Klein</t>
  </si>
  <si>
    <t>F. (Feline) van der Louw</t>
  </si>
  <si>
    <t>J.H.M. (Joyce) van Boekel</t>
  </si>
  <si>
    <t>B.A. (Benito) Walker</t>
  </si>
  <si>
    <t>S.A. (Sophie) Brügemann</t>
  </si>
  <si>
    <t>S.L.A. (Shane) Pattipeilohy</t>
  </si>
  <si>
    <t>D.C. (Dennis) Goedhart</t>
  </si>
  <si>
    <t>K. (Kaya) van den Dikkenberg</t>
  </si>
  <si>
    <t>F.H. (Lars) Hobma</t>
  </si>
  <si>
    <t>S.A.F. (Samir) el-Baramawi</t>
  </si>
  <si>
    <t>E. (Elisha) Geertsma</t>
  </si>
  <si>
    <t>J.J.E. (Jan) Geelen</t>
  </si>
  <si>
    <t>J.J. (Jacob) de Groot</t>
  </si>
  <si>
    <t>J.F.H.J. (Jasper) van Veen</t>
  </si>
  <si>
    <t>N.M.E.C. (Noël) Silalahi</t>
  </si>
  <si>
    <t>A.P.D. (Sander) van den Raadt</t>
  </si>
  <si>
    <t>D.R.S. (Dana) van Kessel</t>
  </si>
  <si>
    <t>S.E.H. (Sabina) Achterbergh</t>
  </si>
  <si>
    <t>H.J. (Henk) Smits</t>
  </si>
  <si>
    <t>S. (Sebastiaan) Veenstra</t>
  </si>
  <si>
    <t>L. (Luud) Klarenbeek</t>
  </si>
  <si>
    <t>S.J. (Sheila) Neijman</t>
  </si>
  <si>
    <t>E. (Erwin) van Oosterom</t>
  </si>
  <si>
    <t>A.J.G. (Arjan) Gelder</t>
  </si>
  <si>
    <t>S.T.A. (Vera) Verhagen</t>
  </si>
  <si>
    <t>M. (Maikel) Kat</t>
  </si>
  <si>
    <t>J.J.L. (Jac) Amand</t>
  </si>
  <si>
    <t>W. (Willem) Sikkema</t>
  </si>
  <si>
    <t>C.J. (Joop) Dekker</t>
  </si>
  <si>
    <t>E.J.C. (Colinda) Cordés</t>
  </si>
  <si>
    <t>L.H.W.M. (Lodewijk) Koenen</t>
  </si>
  <si>
    <t>J.N. (Johan) Rijbroek</t>
  </si>
  <si>
    <t>H.C.M. (Henk) Krol</t>
  </si>
  <si>
    <t>R. (Rosa) Molenaar</t>
  </si>
  <si>
    <t>D. (Dick) van Zanten</t>
  </si>
  <si>
    <t>A. (Bert) Kannegieter</t>
  </si>
  <si>
    <t>D.J. (Daan) Pruimboom</t>
  </si>
  <si>
    <t>F.E. (Frank) Engelman</t>
  </si>
  <si>
    <t>M.P. (Manitou) Jansen</t>
  </si>
  <si>
    <t>J.M.L. (Justiënne) de Lange-Wendt</t>
  </si>
  <si>
    <t>A.J. (Arjan) van der Hout</t>
  </si>
  <si>
    <t>J.F.A.M. (John) Geven</t>
  </si>
  <si>
    <t>B. (Betty) Gerber</t>
  </si>
  <si>
    <t>M. (Monique) Kortenoeven</t>
  </si>
  <si>
    <t>J.A. (Janneke) Koning</t>
  </si>
  <si>
    <t>R. (Rob) Cohen</t>
  </si>
  <si>
    <t>C.W. (Wilma) de Mooij</t>
  </si>
  <si>
    <t>J.G.M. (Jan) Sikking</t>
  </si>
  <si>
    <t>H.M.W. (Huub) Slangen</t>
  </si>
  <si>
    <t>B. (Bart) Schuitenmaker</t>
  </si>
  <si>
    <t>J. (Joop) Boonstra</t>
  </si>
  <si>
    <t>M.R. (Marco) van den Boomgaard</t>
  </si>
  <si>
    <t>L.J. (Leen) van Toor</t>
  </si>
  <si>
    <t>G.P. (Ger) de Groot</t>
  </si>
  <si>
    <t>E.M. (Esther) van Fenema</t>
  </si>
  <si>
    <t>M.E. (Janneke) Wittekoek</t>
  </si>
  <si>
    <t>A.C.J.M. (Ton) van Haperen</t>
  </si>
  <si>
    <t>E.S. (Steffie) Jansen</t>
  </si>
  <si>
    <t>P.J.M. (Elly) Koning</t>
  </si>
  <si>
    <t>I.C. (Ingrid) Hartog</t>
  </si>
  <si>
    <t>K. (Klaas) van Veen</t>
  </si>
  <si>
    <t>R.F. (Ronald) Mann</t>
  </si>
  <si>
    <t>I.M. (Igor) Monzón</t>
  </si>
  <si>
    <t>G. (Gerrit) Breteler</t>
  </si>
  <si>
    <t>A.G. (Anneke) Tromp</t>
  </si>
  <si>
    <t>M. (Meindert) Bolt</t>
  </si>
  <si>
    <t>M. (Maurice) Leeser</t>
  </si>
  <si>
    <t>F. (Fred) Schonewille</t>
  </si>
  <si>
    <t>A.J.L.B. (Anna) Zeven</t>
  </si>
  <si>
    <t>W.C. (Willem) Engel</t>
  </si>
  <si>
    <t>M. (Mordechai) Krispijn</t>
  </si>
  <si>
    <t>K.E.B.M. (Koen) Verhagen</t>
  </si>
  <si>
    <t>K. (Kees) van der Pijl</t>
  </si>
  <si>
    <t>L.M.E. (Lisa) van Archipel</t>
  </si>
  <si>
    <t>M.D.I. (Melissa) de Ruijter</t>
  </si>
  <si>
    <t>O. (Omar) Tegel</t>
  </si>
  <si>
    <t>A.C. (Ab) Gietelink</t>
  </si>
  <si>
    <t>I.T. (Inez) van Baarsen</t>
  </si>
  <si>
    <t>S. (Simcha) de Haan</t>
  </si>
  <si>
    <t>S.N. (Steven) de Oude</t>
  </si>
  <si>
    <t>F.S. (Ferenc) Honkoop</t>
  </si>
  <si>
    <t>P. (Paul) Brenkman</t>
  </si>
  <si>
    <t>R. (Ramona) Kwestro</t>
  </si>
  <si>
    <t>E.A. (Edward) Kleinjan</t>
  </si>
  <si>
    <t>T.G. (Theo) Vos</t>
  </si>
  <si>
    <t>C.B. (Christian) Kromme</t>
  </si>
  <si>
    <t>F.T. (Felix) Tangelder</t>
  </si>
  <si>
    <t>W.R.J. (Wilko) Huiden</t>
  </si>
  <si>
    <t>H.A.M. (Rick) Artz</t>
  </si>
  <si>
    <t>R.W. (Robert) Valentine</t>
  </si>
  <si>
    <t>R.T.M. (Roos) Schoenmakers</t>
  </si>
  <si>
    <t>A.T. (Arno) Wellens</t>
  </si>
  <si>
    <t>Y.M. (Yu Mei) O</t>
  </si>
  <si>
    <t>J. (Jeroen) Weber</t>
  </si>
  <si>
    <t>A. (Arnoud) Kuipers</t>
  </si>
  <si>
    <t>S.Y. (Saskia) van Balen</t>
  </si>
  <si>
    <t>R.F. (Romy) de Man</t>
  </si>
  <si>
    <t>N. (Nathan) Bouscher</t>
  </si>
  <si>
    <t>W. (Willem) Buising</t>
  </si>
  <si>
    <t>L. (Loes) Engels</t>
  </si>
  <si>
    <t>W.F. (Wijnand) Groenen</t>
  </si>
  <si>
    <t>R. (Rutger) Hanssens</t>
  </si>
  <si>
    <t>J. (Joeri) Jungschlager</t>
  </si>
  <si>
    <t>L.G. (Lola) de Grunt</t>
  </si>
  <si>
    <t>M.F.A. (Marco) Nijweide</t>
  </si>
  <si>
    <t>W.G. (Willem) Cornax</t>
  </si>
  <si>
    <t>T. (Tom) Huijs</t>
  </si>
  <si>
    <t>N. (Nando) Jansen</t>
  </si>
  <si>
    <t>W.J. (Ria) Winkelhorst</t>
  </si>
  <si>
    <t>P.L. (Peter) Hartkamp</t>
  </si>
  <si>
    <t>H.T.J. (Rik) Kleinsmit</t>
  </si>
  <si>
    <t>G.Q. (Gianni) Kalkman</t>
  </si>
  <si>
    <t>R.C. (Roald) Schoenmakers</t>
  </si>
  <si>
    <t>W.Q. (Quintus) Backhuijs</t>
  </si>
  <si>
    <t>R.P. (Roman) van Ree</t>
  </si>
  <si>
    <t>S.F.P. (Pallieter) Koopmans</t>
  </si>
  <si>
    <t>N.M.W. (Nicki) de Haaij</t>
  </si>
  <si>
    <t>A.Q. (Arno) Inen</t>
  </si>
  <si>
    <t>T.D.J. (Jip) Meijer</t>
  </si>
  <si>
    <t>S. (Sander) Fischer</t>
  </si>
  <si>
    <t>M.P.K. (Michael) Ruperti</t>
  </si>
  <si>
    <t>J.E.S. (José) Imlabla</t>
  </si>
  <si>
    <t>W.J. (Maurice) Vissers</t>
  </si>
  <si>
    <t>R. (Robert) van den Bout</t>
  </si>
  <si>
    <t>J.L. (Jan) Nieboer</t>
  </si>
  <si>
    <t>V.S. (Vinesh) Khoenkhoen</t>
  </si>
  <si>
    <t>N.E.J.M. (Nicole) Martens</t>
  </si>
  <si>
    <t>D.J. (Dannij) van der Sluijs</t>
  </si>
  <si>
    <t>D.J. (Dirk Jan) Keijser</t>
  </si>
  <si>
    <t>R.A. (Robert) van Gemeren</t>
  </si>
  <si>
    <t>R.L. (Robert) Brunke</t>
  </si>
  <si>
    <t>A.F. (Alexander) Stienstra</t>
  </si>
  <si>
    <t>J.B. (Jan) Rhebergen</t>
  </si>
  <si>
    <t>P.Z. (Peter) van Welij</t>
  </si>
  <si>
    <t>F. (Ferdinand) van de Zande</t>
  </si>
  <si>
    <t>R.S. (Richard) Zijlstra</t>
  </si>
  <si>
    <t>D.J. (Erik) Verbrugh</t>
  </si>
  <si>
    <t>F.I.A. van der Spek</t>
  </si>
  <si>
    <t>J.A.C. van Ooijen</t>
  </si>
  <si>
    <t>M.J. Westhoven</t>
  </si>
  <si>
    <t>R.P. Vaarnold</t>
  </si>
  <si>
    <t>C.A. Woodley</t>
  </si>
  <si>
    <t>V.E. Sno</t>
  </si>
  <si>
    <t>K.L.L. Cuvalay</t>
  </si>
  <si>
    <t>S. Miguel</t>
  </si>
  <si>
    <t>H.V. Mijnals</t>
  </si>
  <si>
    <t>C.T. Lopes</t>
  </si>
  <si>
    <t>R.A.R. Biekman</t>
  </si>
  <si>
    <t>M.D. Vlet</t>
  </si>
  <si>
    <t>G.J. Mac Intosch</t>
  </si>
  <si>
    <t>H.D. Tjon A Kon</t>
  </si>
  <si>
    <t>M.J.D.L.C. Sillé</t>
  </si>
  <si>
    <t>D.G.C. Riedewald</t>
  </si>
  <si>
    <t>A. Kassa</t>
  </si>
  <si>
    <t>L.J. Fer</t>
  </si>
  <si>
    <t>L.O. Igbonugo</t>
  </si>
  <si>
    <t>J. Ovunda</t>
  </si>
  <si>
    <t>B.D. Doesburg</t>
  </si>
  <si>
    <t>P.A.M. Ploeg</t>
  </si>
  <si>
    <t>L.T.C. (Bas) Filippini</t>
  </si>
  <si>
    <t>C.L. (Irene) van der Marel</t>
  </si>
  <si>
    <t>K.A.L. (Katie) Janssen</t>
  </si>
  <si>
    <t>C. (Christian) ter Veer</t>
  </si>
  <si>
    <t>K. (Kees) van Driel</t>
  </si>
  <si>
    <t>N.P.M. (Norbert) Klein</t>
  </si>
  <si>
    <t>A. (Arnoud) van Doorn</t>
  </si>
  <si>
    <t>Ş. (Sener) Aslan</t>
  </si>
  <si>
    <t>Z. (Zeliha) Gundem-Sen</t>
  </si>
  <si>
    <t>M. (Mejdi) Dakhlaoui</t>
  </si>
  <si>
    <t>N.N. (Nancy) Reijnhout</t>
  </si>
  <si>
    <t>E.L. (Liesbeth) Hofman</t>
  </si>
  <si>
    <t>L. (Laila) Akka</t>
  </si>
  <si>
    <t>J.E. (Jolisa) Brouwer</t>
  </si>
  <si>
    <t>D.M.Y. (Daniyal) Baksh</t>
  </si>
  <si>
    <t>J.M. (Judith) Kraak</t>
  </si>
  <si>
    <t>E.G. (Erwin) Versteeg</t>
  </si>
  <si>
    <t>Y.W.J. (Yvette) Hensen</t>
  </si>
  <si>
    <t>L.A. (Lesley) De Séra</t>
  </si>
  <si>
    <t>D. (Daniëlle) de Vries</t>
  </si>
  <si>
    <t>W. (Wim) Elsthout</t>
  </si>
  <si>
    <t>G. (Georges) Scheffer</t>
  </si>
  <si>
    <t>G.F. (Miro) Schäfer</t>
  </si>
  <si>
    <t>P.J. (Johan) Mulder</t>
  </si>
  <si>
    <t>M. (Menno) Jas</t>
  </si>
  <si>
    <t>A.J. (Adriana) Gilles</t>
  </si>
  <si>
    <t>B.A.M. Braakhuis</t>
  </si>
  <si>
    <t>M.M. de Graaf</t>
  </si>
  <si>
    <t>S. Klein</t>
  </si>
  <si>
    <t>R. Zwaap</t>
  </si>
  <si>
    <t>T.R. Straatsma</t>
  </si>
  <si>
    <t>R.I. Muntz</t>
  </si>
  <si>
    <t>O.A.H. de Lint</t>
  </si>
  <si>
    <t>H.J.J. de Kleijn</t>
  </si>
  <si>
    <t>S.R. van Duijnhoven</t>
  </si>
  <si>
    <t>E.W.M. Heesbeen</t>
  </si>
  <si>
    <t>P.H.M. Damen</t>
  </si>
  <si>
    <t>N. (Niels) Heeze</t>
  </si>
  <si>
    <t>S.S. (Senso) Rieskin</t>
  </si>
  <si>
    <t>C. (Chris) Truong</t>
  </si>
  <si>
    <t>C.H.S. (Charlton) Labad</t>
  </si>
  <si>
    <t>L.F. (Luisa) Arcila Arrieta</t>
  </si>
  <si>
    <t>J.M. (Jerrel) van Duyne</t>
  </si>
  <si>
    <t>D.V. (Dheeraj) Gayadien</t>
  </si>
  <si>
    <t>R. (Wendy) Jagai</t>
  </si>
  <si>
    <t>B.D. (Brian) Golinelli</t>
  </si>
  <si>
    <t>H.R.J. (Rik) Sinnige</t>
  </si>
  <si>
    <t>O.H. (Otto) ter Haar</t>
  </si>
  <si>
    <t>A.P.A. (Angela) Zikking</t>
  </si>
  <si>
    <t>V.E. (Vera) ter Haar-van Oyen</t>
  </si>
  <si>
    <t>T.F.M. (Tom) Bakkers</t>
  </si>
  <si>
    <t>J.H. (Johan) Lammering</t>
  </si>
  <si>
    <t>P. (Paul) Berendsen</t>
  </si>
  <si>
    <t>R.M.E. (Reina) van Zwoll</t>
  </si>
  <si>
    <t>R. (Rijndert) Doting</t>
  </si>
  <si>
    <t>E.J. (Nora) Borsboom</t>
  </si>
  <si>
    <t>L. (Luuk) Hofman</t>
  </si>
  <si>
    <t>D. (David) Blik</t>
  </si>
  <si>
    <t>C.C.W. (Christiaan) van Utrecht</t>
  </si>
  <si>
    <t>A.J.R. (Adriaan) Smeekes</t>
  </si>
  <si>
    <t>S.M. (Sybrand) Andringa</t>
  </si>
  <si>
    <t>Groeninks</t>
  </si>
  <si>
    <t>Trots op Nederland</t>
  </si>
  <si>
    <t>totaal geldige stemmen</t>
  </si>
  <si>
    <t>Bron: Kiesraad</t>
  </si>
  <si>
    <t>Wikipedia</t>
  </si>
  <si>
    <t>Parlement.com</t>
  </si>
  <si>
    <t xml:space="preserve">In Nederland is de kiesdrempel 0,67 procent van het aantal stemmen (75 procent van de kiesdeler). </t>
  </si>
  <si>
    <t>Kiesraad</t>
  </si>
  <si>
    <t>Over kiesdrempel</t>
  </si>
  <si>
    <t>24 kandidaten haalden meer dan kiesdeler</t>
  </si>
  <si>
    <t>24 kandidaten haalden meer dan kiesdrempel</t>
  </si>
  <si>
    <t>46 kandidaten haalden meer dan voorkeursdrempel</t>
  </si>
  <si>
    <r>
      <rPr>
        <b/>
        <sz val="11"/>
        <color theme="1"/>
        <rFont val="Calibri"/>
        <family val="2"/>
        <scheme val="minor"/>
      </rPr>
      <t>Kiesdeler</t>
    </r>
    <r>
      <rPr>
        <sz val="11"/>
        <color theme="1"/>
        <rFont val="Calibri"/>
        <family val="2"/>
        <scheme val="minor"/>
      </rPr>
      <t xml:space="preserve"> (totaal geldige stemmen gedeeld door 150)</t>
    </r>
  </si>
  <si>
    <r>
      <rPr>
        <b/>
        <sz val="11"/>
        <color theme="1"/>
        <rFont val="Calibri"/>
        <family val="2"/>
        <scheme val="minor"/>
      </rPr>
      <t>Voorkeursdrempel</t>
    </r>
    <r>
      <rPr>
        <sz val="11"/>
        <color theme="1"/>
        <rFont val="Calibri"/>
        <family val="2"/>
        <scheme val="minor"/>
      </rPr>
      <t xml:space="preserve"> (25% van kiesdeler)</t>
    </r>
  </si>
  <si>
    <r>
      <rPr>
        <b/>
        <sz val="11"/>
        <color theme="1"/>
        <rFont val="Calibri"/>
        <family val="2"/>
        <scheme val="minor"/>
      </rPr>
      <t>Kiesdrempel</t>
    </r>
    <r>
      <rPr>
        <sz val="11"/>
        <color theme="1"/>
        <rFont val="Calibri"/>
        <family val="2"/>
        <scheme val="minor"/>
      </rPr>
      <t xml:space="preserve"> (0,667% van totaal geldige stemmen)</t>
    </r>
  </si>
  <si>
    <t>vgl met</t>
  </si>
  <si>
    <t>officieel</t>
  </si>
  <si>
    <t>met de meeste stemmen</t>
  </si>
  <si>
    <t>kandidaten gerangschikt naar meeste stemmen</t>
  </si>
  <si>
    <t>Officiële uitslag in zetels</t>
  </si>
  <si>
    <t>Het ´wat-als'-parlement</t>
  </si>
  <si>
    <t>Wat als de kandidaten met de meeste stemmen in de Tweede Kamer zouden komen</t>
  </si>
  <si>
    <t xml:space="preserve">© Sargasso Tweede Kamerverkiezingen 2021 Uitslag alle kandidaten </t>
  </si>
  <si>
    <t xml:space="preserve">Nederland kent formeel geen kiesdrempel, </t>
  </si>
  <si>
    <t xml:space="preserve">Nederland kent formeel geen kiesdrempel. </t>
  </si>
  <si>
    <t>Een partij bij de Tweede Kamerverkiezing komt in aanmerking voor een zetel als het de kiesdeler heeft behaald.</t>
  </si>
  <si>
    <t>Bij de uitslag 17 maart 2021</t>
  </si>
  <si>
    <t>totaal stemmen van</t>
  </si>
  <si>
    <t>de 150 kandidaten</t>
  </si>
  <si>
    <t>met hoogste aantal stemmen</t>
  </si>
  <si>
    <t>naar aantal kandidaten (= zetels)</t>
  </si>
  <si>
    <t>er is wel een regel dat een partij die geen reguliere zetel heeft gehaald ook geen kans op een restzetel maakt, wat dus equivalent is aan een kiesdrempel van 0,667%.</t>
  </si>
  <si>
    <t>Geranschikt naar aantal stemmen</t>
  </si>
  <si>
    <t>wat-als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</si>
</sst>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3F2D2"/>
        <bgColor indexed="64"/>
      </patternFill>
    </fill>
    <fill>
      <patternFill patternType="solid">
        <fgColor rgb="FFA6D86E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F1F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horizontal="right"/>
    </xf>
    <xf numFmtId="0" fontId="2" fillId="0" borderId="0" xfId="1"/>
    <xf numFmtId="0" fontId="0" fillId="0" borderId="0" xfId="0" applyFont="1"/>
    <xf numFmtId="0" fontId="1" fillId="0" borderId="0" xfId="0" applyFont="1" applyAlignment="1"/>
    <xf numFmtId="3" fontId="0" fillId="0" borderId="0" xfId="0" applyNumberFormat="1"/>
    <xf numFmtId="10" fontId="0" fillId="0" borderId="0" xfId="0" applyNumberFormat="1"/>
    <xf numFmtId="0" fontId="1" fillId="0" borderId="0" xfId="0" applyFont="1" applyAlignment="1">
      <alignment horizontal="right"/>
    </xf>
    <xf numFmtId="1" fontId="0" fillId="0" borderId="0" xfId="0" applyNumberFormat="1"/>
    <xf numFmtId="0" fontId="0" fillId="2" borderId="4" xfId="0" applyFill="1" applyBorder="1"/>
    <xf numFmtId="0" fontId="0" fillId="2" borderId="0" xfId="0" applyFill="1" applyBorder="1"/>
    <xf numFmtId="3" fontId="0" fillId="2" borderId="5" xfId="0" applyNumberFormat="1" applyFill="1" applyBorder="1"/>
    <xf numFmtId="0" fontId="0" fillId="2" borderId="6" xfId="0" applyFill="1" applyBorder="1"/>
    <xf numFmtId="0" fontId="4" fillId="2" borderId="7" xfId="0" applyFont="1" applyFill="1" applyBorder="1" applyAlignment="1">
      <alignment horizontal="left"/>
    </xf>
    <xf numFmtId="0" fontId="0" fillId="2" borderId="7" xfId="0" applyFill="1" applyBorder="1"/>
    <xf numFmtId="0" fontId="0" fillId="2" borderId="8" xfId="0" applyFill="1" applyBorder="1"/>
    <xf numFmtId="0" fontId="0" fillId="3" borderId="1" xfId="0" applyFill="1" applyBorder="1"/>
    <xf numFmtId="0" fontId="0" fillId="3" borderId="2" xfId="0" applyFill="1" applyBorder="1"/>
    <xf numFmtId="3" fontId="0" fillId="3" borderId="3" xfId="0" applyNumberFormat="1" applyFill="1" applyBorder="1"/>
    <xf numFmtId="0" fontId="0" fillId="3" borderId="4" xfId="0" applyFill="1" applyBorder="1"/>
    <xf numFmtId="0" fontId="4" fillId="3" borderId="0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0" fillId="4" borderId="1" xfId="0" applyFill="1" applyBorder="1"/>
    <xf numFmtId="0" fontId="0" fillId="4" borderId="2" xfId="0" applyFill="1" applyBorder="1"/>
    <xf numFmtId="3" fontId="0" fillId="4" borderId="3" xfId="0" applyNumberFormat="1" applyFill="1" applyBorder="1"/>
    <xf numFmtId="0" fontId="0" fillId="4" borderId="6" xfId="0" applyFill="1" applyBorder="1"/>
    <xf numFmtId="0" fontId="4" fillId="4" borderId="7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5" borderId="0" xfId="0" applyFill="1"/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6" borderId="4" xfId="0" applyFill="1" applyBorder="1"/>
    <xf numFmtId="0" fontId="0" fillId="6" borderId="0" xfId="0" applyFill="1" applyBorder="1"/>
    <xf numFmtId="0" fontId="0" fillId="6" borderId="6" xfId="0" applyFill="1" applyBorder="1"/>
    <xf numFmtId="0" fontId="0" fillId="6" borderId="7" xfId="0" applyFill="1" applyBorder="1"/>
    <xf numFmtId="0" fontId="3" fillId="7" borderId="1" xfId="0" applyFont="1" applyFill="1" applyBorder="1"/>
    <xf numFmtId="0" fontId="0" fillId="7" borderId="2" xfId="0" applyFill="1" applyBorder="1"/>
    <xf numFmtId="0" fontId="0" fillId="7" borderId="4" xfId="0" applyFill="1" applyBorder="1"/>
    <xf numFmtId="0" fontId="0" fillId="7" borderId="0" xfId="0" applyFill="1" applyBorder="1"/>
    <xf numFmtId="0" fontId="0" fillId="7" borderId="9" xfId="0" applyFill="1" applyBorder="1"/>
    <xf numFmtId="0" fontId="0" fillId="7" borderId="10" xfId="0" applyFill="1" applyBorder="1"/>
    <xf numFmtId="0" fontId="4" fillId="7" borderId="11" xfId="0" applyFont="1" applyFill="1" applyBorder="1"/>
    <xf numFmtId="0" fontId="4" fillId="7" borderId="12" xfId="0" applyFont="1" applyFill="1" applyBorder="1" applyAlignment="1">
      <alignment horizontal="left"/>
    </xf>
    <xf numFmtId="0" fontId="4" fillId="7" borderId="13" xfId="0" applyFont="1" applyFill="1" applyBorder="1" applyAlignment="1">
      <alignment horizontal="center"/>
    </xf>
    <xf numFmtId="0" fontId="4" fillId="6" borderId="12" xfId="0" applyFont="1" applyFill="1" applyBorder="1"/>
    <xf numFmtId="0" fontId="4" fillId="6" borderId="14" xfId="0" applyFont="1" applyFill="1" applyBorder="1"/>
    <xf numFmtId="0" fontId="3" fillId="0" borderId="0" xfId="0" applyFont="1"/>
    <xf numFmtId="0" fontId="4" fillId="0" borderId="0" xfId="0" applyFont="1"/>
    <xf numFmtId="10" fontId="3" fillId="0" borderId="0" xfId="0" applyNumberFormat="1" applyFont="1"/>
    <xf numFmtId="0" fontId="0" fillId="0" borderId="1" xfId="0" applyBorder="1" applyAlignment="1">
      <alignment horizontal="left"/>
    </xf>
    <xf numFmtId="3" fontId="0" fillId="0" borderId="5" xfId="0" applyNumberFormat="1" applyBorder="1"/>
    <xf numFmtId="3" fontId="0" fillId="0" borderId="8" xfId="0" applyNumberFormat="1" applyBorder="1"/>
    <xf numFmtId="0" fontId="0" fillId="7" borderId="0" xfId="0" applyFill="1" applyBorder="1" applyAlignment="1">
      <alignment horizontal="center"/>
    </xf>
    <xf numFmtId="0" fontId="0" fillId="7" borderId="10" xfId="0" applyFill="1" applyBorder="1" applyAlignment="1">
      <alignment horizontal="left"/>
    </xf>
    <xf numFmtId="0" fontId="5" fillId="0" borderId="0" xfId="1" applyFont="1" applyAlignment="1">
      <alignment horizontal="center"/>
    </xf>
    <xf numFmtId="0" fontId="0" fillId="0" borderId="0" xfId="0" applyFill="1"/>
    <xf numFmtId="3" fontId="0" fillId="0" borderId="0" xfId="0" applyNumberFormat="1" applyFill="1"/>
    <xf numFmtId="9" fontId="0" fillId="0" borderId="0" xfId="0" applyNumberFormat="1" applyFill="1"/>
    <xf numFmtId="0" fontId="3" fillId="6" borderId="0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E7F1F9"/>
      <color rgb="FFCCE9AD"/>
      <color rgb="FFA6D86E"/>
      <color rgb="FFC2E49C"/>
      <color rgb="FFE3F2D2"/>
      <color rgb="FFD2EBB7"/>
      <color rgb="FFBEE296"/>
      <color rgb="FFB4DE86"/>
      <color rgb="FF9CD4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rlement.com/id/vh8lnhrqszxw/kiesdrempel" TargetMode="External"/><Relationship Id="rId2" Type="http://schemas.openxmlformats.org/officeDocument/2006/relationships/hyperlink" Target="https://nl.wikipedia.org/wiki/Kiesdrempel" TargetMode="External"/><Relationship Id="rId1" Type="http://schemas.openxmlformats.org/officeDocument/2006/relationships/hyperlink" Target="https://www.verkiezingsuitslagen.nl/verkiezingen/detail/TK2021031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kiesraad.nl/verkiezingen/tweede-kamer/uitslagen/kiesdrempel-kiesdeler-en-voorkeurdremp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92F56-0217-4271-B061-91A4062C892D}">
  <dimension ref="A1:Z1588"/>
  <sheetViews>
    <sheetView tabSelected="1" workbookViewId="0">
      <selection activeCell="A2" sqref="A2"/>
    </sheetView>
  </sheetViews>
  <sheetFormatPr defaultRowHeight="15" x14ac:dyDescent="0.25"/>
  <cols>
    <col min="1" max="1" width="5.85546875" customWidth="1"/>
    <col min="2" max="2" width="18.28515625" customWidth="1"/>
    <col min="3" max="3" width="33.5703125" style="6" customWidth="1"/>
    <col min="4" max="4" width="10" customWidth="1"/>
    <col min="5" max="5" width="7.140625" customWidth="1"/>
    <col min="6" max="6" width="2.85546875" customWidth="1"/>
    <col min="7" max="7" width="4.7109375" customWidth="1"/>
    <col min="8" max="8" width="23.140625" customWidth="1"/>
    <col min="9" max="9" width="4.28515625" customWidth="1"/>
    <col min="10" max="10" width="8" customWidth="1"/>
    <col min="11" max="11" width="8.42578125" customWidth="1"/>
    <col min="12" max="12" width="7.7109375" customWidth="1"/>
    <col min="13" max="13" width="8.42578125" customWidth="1"/>
    <col min="14" max="14" width="3.28515625" customWidth="1"/>
    <col min="15" max="15" width="10.42578125" customWidth="1"/>
    <col min="16" max="16" width="2.7109375" customWidth="1"/>
    <col min="17" max="17" width="6.140625" customWidth="1"/>
    <col min="19" max="19" width="20.28515625" customWidth="1"/>
    <col min="20" max="20" width="13.85546875" customWidth="1"/>
    <col min="22" max="22" width="26" customWidth="1"/>
    <col min="23" max="23" width="10.140625" customWidth="1"/>
    <col min="24" max="24" width="5" customWidth="1"/>
  </cols>
  <sheetData>
    <row r="1" spans="1:26" x14ac:dyDescent="0.25">
      <c r="A1" s="55" t="s">
        <v>1638</v>
      </c>
      <c r="G1" s="56" t="s">
        <v>1637</v>
      </c>
    </row>
    <row r="2" spans="1:26" x14ac:dyDescent="0.25">
      <c r="K2" s="55" t="s">
        <v>1643</v>
      </c>
      <c r="U2" s="64"/>
      <c r="V2" s="64"/>
      <c r="W2" s="64"/>
      <c r="X2" s="64"/>
      <c r="Y2" s="64"/>
      <c r="Z2" s="64"/>
    </row>
    <row r="3" spans="1:26" ht="15.75" x14ac:dyDescent="0.25">
      <c r="B3" s="63" t="s">
        <v>1619</v>
      </c>
      <c r="G3" s="44" t="s">
        <v>1636</v>
      </c>
      <c r="H3" s="45"/>
      <c r="I3" s="45"/>
      <c r="J3" s="50" t="s">
        <v>1631</v>
      </c>
      <c r="K3" s="55" t="s">
        <v>1644</v>
      </c>
      <c r="U3" s="64"/>
      <c r="V3" s="64"/>
      <c r="W3" s="65"/>
      <c r="X3" s="64"/>
      <c r="Y3" s="64"/>
      <c r="Z3" s="64"/>
    </row>
    <row r="4" spans="1:26" x14ac:dyDescent="0.25">
      <c r="C4" s="9" t="s">
        <v>1618</v>
      </c>
      <c r="D4" s="3">
        <f>SUM(D6:D1588)</f>
        <v>10422852</v>
      </c>
      <c r="G4" s="46"/>
      <c r="H4" s="61" t="s">
        <v>1646</v>
      </c>
      <c r="I4" s="47"/>
      <c r="J4" s="51" t="s">
        <v>1632</v>
      </c>
      <c r="K4" s="55" t="s">
        <v>1645</v>
      </c>
      <c r="U4" s="64"/>
      <c r="V4" s="64"/>
      <c r="W4" s="65"/>
      <c r="X4" s="66"/>
      <c r="Y4" s="64"/>
      <c r="Z4" s="64"/>
    </row>
    <row r="5" spans="1:26" x14ac:dyDescent="0.25">
      <c r="A5">
        <f>COUNT(A6:A1588)</f>
        <v>1582</v>
      </c>
      <c r="B5" t="s">
        <v>1634</v>
      </c>
      <c r="D5" s="7">
        <f>D4-D6</f>
        <v>8445201</v>
      </c>
      <c r="G5" s="48"/>
      <c r="H5" s="62" t="s">
        <v>1633</v>
      </c>
      <c r="I5" s="49">
        <f>SUM(I6:I33)</f>
        <v>150</v>
      </c>
      <c r="J5" s="52">
        <f>SUM(J6:J32)</f>
        <v>150</v>
      </c>
      <c r="K5" s="55">
        <f>SUM(K6:K32)</f>
        <v>9771345</v>
      </c>
      <c r="L5" s="57">
        <f>K5/D4</f>
        <v>0.93749244448640356</v>
      </c>
      <c r="N5" s="58" t="s">
        <v>1635</v>
      </c>
      <c r="O5" s="34"/>
      <c r="P5" s="34"/>
      <c r="Q5" s="35"/>
      <c r="U5" s="64"/>
      <c r="V5" s="64"/>
      <c r="W5" s="65"/>
      <c r="X5" s="66"/>
      <c r="Y5" s="64"/>
      <c r="Z5" s="64"/>
    </row>
    <row r="6" spans="1:26" x14ac:dyDescent="0.25">
      <c r="A6" s="32">
        <v>1</v>
      </c>
      <c r="B6" t="s">
        <v>0</v>
      </c>
      <c r="C6" s="6" t="s">
        <v>141</v>
      </c>
      <c r="D6">
        <v>1977651</v>
      </c>
      <c r="E6" s="8">
        <f>D6/$D$4</f>
        <v>0.18974182881998133</v>
      </c>
      <c r="F6" s="8"/>
      <c r="G6" s="40">
        <v>1</v>
      </c>
      <c r="H6" s="41" t="s">
        <v>5</v>
      </c>
      <c r="I6" s="41">
        <f>COUNTIF($B$6:$B$155,"D66")</f>
        <v>21</v>
      </c>
      <c r="J6" s="53">
        <v>24</v>
      </c>
      <c r="K6">
        <f>SUMIF($B$6:$B$155,"D66",$D$6:$D$155)</f>
        <v>1505197</v>
      </c>
      <c r="N6" s="36">
        <v>1</v>
      </c>
      <c r="O6" s="37" t="s">
        <v>0</v>
      </c>
      <c r="P6" s="37">
        <v>34</v>
      </c>
      <c r="Q6" s="59"/>
      <c r="U6" s="64"/>
      <c r="V6" s="64"/>
      <c r="W6" s="65"/>
      <c r="X6" s="66"/>
      <c r="Y6" s="64"/>
      <c r="Z6" s="64"/>
    </row>
    <row r="7" spans="1:26" x14ac:dyDescent="0.25">
      <c r="A7" s="32">
        <v>2</v>
      </c>
      <c r="B7" t="s">
        <v>5</v>
      </c>
      <c r="C7" s="2" t="s">
        <v>31</v>
      </c>
      <c r="D7">
        <v>1237897</v>
      </c>
      <c r="E7" s="8">
        <f t="shared" ref="E7:E70" si="0">D7/$D$4</f>
        <v>0.11876758875593743</v>
      </c>
      <c r="F7" s="8"/>
      <c r="G7" s="40">
        <v>2</v>
      </c>
      <c r="H7" s="41" t="s">
        <v>0</v>
      </c>
      <c r="I7" s="41">
        <f>COUNTIF($B$6:$B$155,"VVD")</f>
        <v>17</v>
      </c>
      <c r="J7" s="53">
        <v>34</v>
      </c>
      <c r="K7">
        <f>SUMIF($B$6:$B$155,"VVD",$D$6:$D$155)</f>
        <v>2204734</v>
      </c>
      <c r="N7" s="36">
        <v>2</v>
      </c>
      <c r="O7" s="37" t="s">
        <v>5</v>
      </c>
      <c r="P7" s="37">
        <v>24</v>
      </c>
      <c r="Q7" s="59"/>
      <c r="U7" s="64"/>
      <c r="V7" s="64"/>
      <c r="W7" s="64"/>
      <c r="X7" s="64"/>
      <c r="Y7" s="64"/>
      <c r="Z7" s="64"/>
    </row>
    <row r="8" spans="1:26" x14ac:dyDescent="0.25">
      <c r="A8" s="32">
        <v>3</v>
      </c>
      <c r="B8" t="s">
        <v>2</v>
      </c>
      <c r="C8" s="2" t="s">
        <v>219</v>
      </c>
      <c r="D8">
        <v>1004605</v>
      </c>
      <c r="E8" s="8">
        <f t="shared" si="0"/>
        <v>9.6384847448663769E-2</v>
      </c>
      <c r="F8" s="8"/>
      <c r="G8" s="40">
        <v>3</v>
      </c>
      <c r="H8" s="41" t="s">
        <v>1</v>
      </c>
      <c r="I8" s="41">
        <f>COUNTIF($B$6:$B$155,"CDA")</f>
        <v>16</v>
      </c>
      <c r="J8" s="53">
        <v>15</v>
      </c>
      <c r="K8">
        <f>SUMIF($B$6:$B$155,"CDA",$D$6:$D$155)</f>
        <v>925702</v>
      </c>
      <c r="N8" s="36">
        <v>3</v>
      </c>
      <c r="O8" s="37" t="s">
        <v>2</v>
      </c>
      <c r="P8" s="37">
        <v>17</v>
      </c>
      <c r="Q8" s="59"/>
      <c r="U8" s="64"/>
      <c r="V8" s="64"/>
      <c r="W8" s="64"/>
      <c r="X8" s="64"/>
      <c r="Y8" s="64"/>
      <c r="Z8" s="64"/>
    </row>
    <row r="9" spans="1:26" x14ac:dyDescent="0.25">
      <c r="A9" s="32">
        <v>4</v>
      </c>
      <c r="B9" t="s">
        <v>1</v>
      </c>
      <c r="C9" s="2" t="s">
        <v>432</v>
      </c>
      <c r="D9">
        <v>437240</v>
      </c>
      <c r="E9" s="8">
        <f t="shared" si="0"/>
        <v>4.1950130348200283E-2</v>
      </c>
      <c r="F9" s="8"/>
      <c r="G9" s="40">
        <v>4</v>
      </c>
      <c r="H9" s="41" t="s">
        <v>640</v>
      </c>
      <c r="I9" s="41">
        <f>COUNTIF($B$6:$B$155,"Groenlinks")</f>
        <v>16</v>
      </c>
      <c r="J9" s="53">
        <v>8</v>
      </c>
      <c r="K9">
        <f>SUMIF($B$6:$B$155,"Groenlinks",$D$6:$D$155)</f>
        <v>493624</v>
      </c>
      <c r="N9" s="36">
        <v>4</v>
      </c>
      <c r="O9" s="37" t="s">
        <v>1</v>
      </c>
      <c r="P9" s="37">
        <v>15</v>
      </c>
      <c r="Q9" s="59"/>
      <c r="U9" s="64"/>
      <c r="V9" s="64"/>
      <c r="W9" s="64"/>
      <c r="X9" s="64"/>
      <c r="Y9" s="64"/>
      <c r="Z9" s="64"/>
    </row>
    <row r="10" spans="1:26" x14ac:dyDescent="0.25">
      <c r="A10" s="32">
        <v>5</v>
      </c>
      <c r="B10" t="s">
        <v>638</v>
      </c>
      <c r="C10" s="2" t="s">
        <v>680</v>
      </c>
      <c r="D10">
        <v>416690</v>
      </c>
      <c r="E10" s="8">
        <f t="shared" si="0"/>
        <v>3.997850108588321E-2</v>
      </c>
      <c r="F10" s="8"/>
      <c r="G10" s="40">
        <v>5</v>
      </c>
      <c r="H10" s="41" t="s">
        <v>639</v>
      </c>
      <c r="I10" s="41">
        <f>COUNTIF($B$6:$B$155,"PvdA")</f>
        <v>12</v>
      </c>
      <c r="J10" s="53">
        <v>9</v>
      </c>
      <c r="K10">
        <f>SUMIF($B$6:$B$155,"PvdA",$D$6:$D$155)</f>
        <v>546206</v>
      </c>
      <c r="N10" s="36">
        <v>5</v>
      </c>
      <c r="O10" s="37" t="s">
        <v>638</v>
      </c>
      <c r="P10" s="37">
        <v>9</v>
      </c>
      <c r="Q10" s="59"/>
      <c r="U10" s="64"/>
      <c r="V10" s="64"/>
      <c r="W10" s="64"/>
      <c r="X10" s="64"/>
      <c r="Y10" s="64"/>
      <c r="Z10" s="64"/>
    </row>
    <row r="11" spans="1:26" x14ac:dyDescent="0.25">
      <c r="A11" s="32">
        <v>6</v>
      </c>
      <c r="B11" t="s">
        <v>639</v>
      </c>
      <c r="C11" s="2" t="s">
        <v>760</v>
      </c>
      <c r="D11">
        <v>401880</v>
      </c>
      <c r="E11" s="8">
        <f t="shared" si="0"/>
        <v>3.855758481459777E-2</v>
      </c>
      <c r="F11" s="8"/>
      <c r="G11" s="40">
        <v>6</v>
      </c>
      <c r="H11" s="41" t="s">
        <v>642</v>
      </c>
      <c r="I11" s="41">
        <f>COUNTIF($B$6:$B$155,"PvdD")</f>
        <v>10</v>
      </c>
      <c r="J11" s="53">
        <v>6</v>
      </c>
      <c r="K11">
        <f>SUMIF($B$6:$B$155,"PvdD",$D$6:$D$155)</f>
        <v>363639</v>
      </c>
      <c r="N11" s="36">
        <v>6</v>
      </c>
      <c r="O11" s="37" t="s">
        <v>639</v>
      </c>
      <c r="P11" s="37">
        <v>9</v>
      </c>
      <c r="Q11" s="59"/>
      <c r="U11" s="64"/>
      <c r="V11" s="64"/>
      <c r="W11" s="64"/>
      <c r="X11" s="64"/>
      <c r="Y11" s="64"/>
      <c r="Z11" s="64"/>
    </row>
    <row r="12" spans="1:26" x14ac:dyDescent="0.25">
      <c r="A12" s="32">
        <v>7</v>
      </c>
      <c r="B12" t="s">
        <v>1</v>
      </c>
      <c r="C12" s="2" t="s">
        <v>433</v>
      </c>
      <c r="D12">
        <v>342472</v>
      </c>
      <c r="E12" s="8">
        <f t="shared" si="0"/>
        <v>3.2857801300450205E-2</v>
      </c>
      <c r="F12" s="8"/>
      <c r="G12" s="40">
        <v>7</v>
      </c>
      <c r="H12" s="41" t="s">
        <v>643</v>
      </c>
      <c r="I12" s="41">
        <f>COUNTIF($B$6:$B$155,"CU")</f>
        <v>8</v>
      </c>
      <c r="J12" s="53">
        <v>5</v>
      </c>
      <c r="K12">
        <f>SUMIF($B$6:$B$155,"CU",$D$6:$D$155)</f>
        <v>328235</v>
      </c>
      <c r="N12" s="36">
        <v>7</v>
      </c>
      <c r="O12" s="37" t="s">
        <v>1616</v>
      </c>
      <c r="P12" s="37">
        <v>8</v>
      </c>
      <c r="Q12" s="59"/>
    </row>
    <row r="13" spans="1:26" x14ac:dyDescent="0.25">
      <c r="A13" s="32">
        <v>8</v>
      </c>
      <c r="B13" t="s">
        <v>642</v>
      </c>
      <c r="C13" s="2" t="s">
        <v>957</v>
      </c>
      <c r="D13">
        <v>282525</v>
      </c>
      <c r="E13" s="8">
        <f t="shared" si="0"/>
        <v>2.7106304493242347E-2</v>
      </c>
      <c r="F13" s="8"/>
      <c r="G13" s="40">
        <v>8</v>
      </c>
      <c r="H13" s="41" t="s">
        <v>638</v>
      </c>
      <c r="I13" s="41">
        <f>COUNTIF($B$6:$B$155,"SP")</f>
        <v>5</v>
      </c>
      <c r="J13" s="53">
        <v>9</v>
      </c>
      <c r="K13">
        <f>SUMIF($B$6:$B$155,"SP",$D$6:$D$155)</f>
        <v>582086</v>
      </c>
      <c r="N13" s="36">
        <v>8</v>
      </c>
      <c r="O13" s="37" t="s">
        <v>641</v>
      </c>
      <c r="P13" s="37">
        <v>8</v>
      </c>
      <c r="Q13" s="59"/>
    </row>
    <row r="14" spans="1:26" x14ac:dyDescent="0.25">
      <c r="A14" s="32">
        <v>9</v>
      </c>
      <c r="B14" t="s">
        <v>641</v>
      </c>
      <c r="C14" s="2" t="s">
        <v>907</v>
      </c>
      <c r="D14">
        <v>245323</v>
      </c>
      <c r="E14" s="8">
        <f t="shared" si="0"/>
        <v>2.3537031898754775E-2</v>
      </c>
      <c r="F14" s="8"/>
      <c r="G14" s="40">
        <v>9</v>
      </c>
      <c r="H14" s="41" t="s">
        <v>641</v>
      </c>
      <c r="I14" s="41">
        <f>COUNTIF($B$6:$B$155,"FvD")</f>
        <v>5</v>
      </c>
      <c r="J14" s="53">
        <v>8</v>
      </c>
      <c r="K14">
        <f>SUMIF($B$6:$B$155,"FvD",$D$6:$D$155)</f>
        <v>503216</v>
      </c>
      <c r="N14" s="36">
        <v>9</v>
      </c>
      <c r="O14" s="37" t="s">
        <v>642</v>
      </c>
      <c r="P14" s="37">
        <v>6</v>
      </c>
      <c r="Q14" s="59"/>
    </row>
    <row r="15" spans="1:26" x14ac:dyDescent="0.25">
      <c r="A15" s="32">
        <v>10</v>
      </c>
      <c r="B15" t="s">
        <v>641</v>
      </c>
      <c r="C15" s="2" t="s">
        <v>908</v>
      </c>
      <c r="D15">
        <v>241193</v>
      </c>
      <c r="E15" s="8">
        <f t="shared" si="0"/>
        <v>2.3140787185695431E-2</v>
      </c>
      <c r="F15" s="8"/>
      <c r="G15" s="40">
        <v>10</v>
      </c>
      <c r="H15" s="41" t="s">
        <v>644</v>
      </c>
      <c r="I15" s="41">
        <f>COUNTIF($B$6:$B$155,"Volt")</f>
        <v>5</v>
      </c>
      <c r="J15" s="53">
        <v>3</v>
      </c>
      <c r="K15">
        <f>SUMIF($B$6:$B$155,"Volt",$D$6:$D$155)</f>
        <v>224245</v>
      </c>
      <c r="N15" s="36">
        <v>10</v>
      </c>
      <c r="O15" s="37" t="s">
        <v>643</v>
      </c>
      <c r="P15" s="37">
        <v>5</v>
      </c>
      <c r="Q15" s="59"/>
    </row>
    <row r="16" spans="1:26" x14ac:dyDescent="0.25">
      <c r="A16" s="32">
        <v>11</v>
      </c>
      <c r="B16" t="s">
        <v>643</v>
      </c>
      <c r="C16" s="2" t="s">
        <v>1007</v>
      </c>
      <c r="D16">
        <v>238225</v>
      </c>
      <c r="E16" s="8">
        <f t="shared" si="0"/>
        <v>2.2856028273259565E-2</v>
      </c>
      <c r="F16" s="8"/>
      <c r="G16" s="40">
        <v>11</v>
      </c>
      <c r="H16" s="41" t="s">
        <v>645</v>
      </c>
      <c r="I16" s="41">
        <f>COUNTIF($B$6:$B$155,"JA21")</f>
        <v>4</v>
      </c>
      <c r="J16" s="53">
        <v>3</v>
      </c>
      <c r="K16">
        <f>SUMIF($B$6:$B$155,"JA21",$D$6:$D$155)</f>
        <v>230596</v>
      </c>
      <c r="N16" s="36">
        <v>11</v>
      </c>
      <c r="O16" s="37" t="s">
        <v>644</v>
      </c>
      <c r="P16" s="37">
        <v>3</v>
      </c>
      <c r="Q16" s="59"/>
    </row>
    <row r="17" spans="1:17" x14ac:dyDescent="0.25">
      <c r="A17" s="32">
        <v>12</v>
      </c>
      <c r="B17" t="s">
        <v>640</v>
      </c>
      <c r="C17" s="2" t="s">
        <v>857</v>
      </c>
      <c r="D17">
        <v>227982</v>
      </c>
      <c r="E17" s="8">
        <f t="shared" si="0"/>
        <v>2.1873283819054515E-2</v>
      </c>
      <c r="F17" s="8"/>
      <c r="G17" s="40">
        <v>12</v>
      </c>
      <c r="H17" s="41" t="s">
        <v>647</v>
      </c>
      <c r="I17" s="41">
        <f>COUNTIF($B$6:$B$155,"DENK")</f>
        <v>4</v>
      </c>
      <c r="J17" s="53">
        <v>3</v>
      </c>
      <c r="K17">
        <f>SUMIF($B$6:$B$155,"DENK",$D$6:$D$155)</f>
        <v>188025</v>
      </c>
      <c r="N17" s="36">
        <v>12</v>
      </c>
      <c r="O17" s="37" t="s">
        <v>645</v>
      </c>
      <c r="P17" s="37">
        <v>3</v>
      </c>
      <c r="Q17" s="59"/>
    </row>
    <row r="18" spans="1:17" x14ac:dyDescent="0.25">
      <c r="A18" s="32">
        <v>13</v>
      </c>
      <c r="B18" t="s">
        <v>645</v>
      </c>
      <c r="C18" s="2" t="s">
        <v>1085</v>
      </c>
      <c r="D18">
        <v>197637</v>
      </c>
      <c r="E18" s="8">
        <f t="shared" si="0"/>
        <v>1.8961892579881207E-2</v>
      </c>
      <c r="F18" s="8"/>
      <c r="G18" s="40">
        <v>13</v>
      </c>
      <c r="H18" s="41" t="s">
        <v>650</v>
      </c>
      <c r="I18" s="41">
        <f>COUNTIF($B$6:$B$155,"BIJ1")</f>
        <v>4</v>
      </c>
      <c r="J18" s="53">
        <v>1</v>
      </c>
      <c r="K18">
        <f>SUMIF($B$6:$B$155,"BIJ1",$D$6:$D$155)</f>
        <v>75742</v>
      </c>
      <c r="N18" s="36">
        <v>13</v>
      </c>
      <c r="O18" s="37" t="s">
        <v>646</v>
      </c>
      <c r="P18" s="37">
        <v>3</v>
      </c>
      <c r="Q18" s="59"/>
    </row>
    <row r="19" spans="1:17" x14ac:dyDescent="0.25">
      <c r="A19" s="32">
        <v>14</v>
      </c>
      <c r="B19" t="s">
        <v>646</v>
      </c>
      <c r="C19" s="2" t="s">
        <v>1115</v>
      </c>
      <c r="D19">
        <v>193605</v>
      </c>
      <c r="E19" s="8">
        <f t="shared" si="0"/>
        <v>1.8575050283741918E-2</v>
      </c>
      <c r="F19" s="8"/>
      <c r="G19" s="40">
        <v>14</v>
      </c>
      <c r="H19" s="41" t="s">
        <v>2</v>
      </c>
      <c r="I19" s="41">
        <f>COUNTIF($B$6:$B$155,"PVV")</f>
        <v>3</v>
      </c>
      <c r="J19" s="53">
        <v>17</v>
      </c>
      <c r="K19">
        <f>SUMIF($B$6:$B$155,"PVV",$D$6:$D$155)</f>
        <v>1093381</v>
      </c>
      <c r="N19" s="36">
        <v>14</v>
      </c>
      <c r="O19" s="37" t="s">
        <v>647</v>
      </c>
      <c r="P19" s="37">
        <v>3</v>
      </c>
      <c r="Q19" s="59"/>
    </row>
    <row r="20" spans="1:17" x14ac:dyDescent="0.25">
      <c r="A20" s="32">
        <v>15</v>
      </c>
      <c r="B20" t="s">
        <v>638</v>
      </c>
      <c r="C20" s="2" t="s">
        <v>681</v>
      </c>
      <c r="D20">
        <v>143924</v>
      </c>
      <c r="E20" s="8">
        <f t="shared" si="0"/>
        <v>1.380850462042443E-2</v>
      </c>
      <c r="F20" s="8"/>
      <c r="G20" s="40">
        <v>15</v>
      </c>
      <c r="H20" s="41" t="s">
        <v>646</v>
      </c>
      <c r="I20" s="41">
        <f>COUNTIF($B$6:$B$155,"SGP")</f>
        <v>3</v>
      </c>
      <c r="J20" s="53">
        <v>3</v>
      </c>
      <c r="K20">
        <f>SUMIF($B$6:$B$155,"SGP",$D$6:$D$155)</f>
        <v>202558</v>
      </c>
      <c r="N20" s="36">
        <v>15</v>
      </c>
      <c r="O20" s="37" t="s">
        <v>648</v>
      </c>
      <c r="P20" s="37">
        <v>1</v>
      </c>
      <c r="Q20" s="59"/>
    </row>
    <row r="21" spans="1:17" x14ac:dyDescent="0.25">
      <c r="A21" s="32">
        <v>16</v>
      </c>
      <c r="B21" t="s">
        <v>644</v>
      </c>
      <c r="C21" s="2" t="s">
        <v>1057</v>
      </c>
      <c r="D21">
        <v>135272</v>
      </c>
      <c r="E21" s="8">
        <f t="shared" si="0"/>
        <v>1.2978405526625533E-2</v>
      </c>
      <c r="F21" s="8"/>
      <c r="G21" s="40">
        <v>16</v>
      </c>
      <c r="H21" s="41" t="s">
        <v>649</v>
      </c>
      <c r="I21" s="41">
        <f>COUNTIF($B$6:$B$155,"BBB")</f>
        <v>3</v>
      </c>
      <c r="J21" s="53">
        <v>1</v>
      </c>
      <c r="K21">
        <f>SUMIF($B$6:$B$155,"BBB",$D$6:$D$155)</f>
        <v>86290</v>
      </c>
      <c r="N21" s="36">
        <v>16</v>
      </c>
      <c r="O21" s="37" t="s">
        <v>649</v>
      </c>
      <c r="P21" s="37">
        <v>1</v>
      </c>
      <c r="Q21" s="59"/>
    </row>
    <row r="22" spans="1:17" x14ac:dyDescent="0.25">
      <c r="A22" s="32">
        <v>17</v>
      </c>
      <c r="B22" t="s">
        <v>647</v>
      </c>
      <c r="C22" s="2" t="s">
        <v>1149</v>
      </c>
      <c r="D22">
        <v>107212</v>
      </c>
      <c r="E22" s="8">
        <f t="shared" si="0"/>
        <v>1.0286244110537116E-2</v>
      </c>
      <c r="F22" s="8"/>
      <c r="G22" s="40">
        <v>17</v>
      </c>
      <c r="H22" s="41" t="s">
        <v>648</v>
      </c>
      <c r="I22" s="41">
        <f>COUNTIF($B$6:$B$155,"50PLUS")</f>
        <v>2</v>
      </c>
      <c r="J22" s="53">
        <v>1</v>
      </c>
      <c r="K22">
        <f>SUMIF($B$6:$B$155,"50PLUS",$D$6:$D$155)</f>
        <v>85423</v>
      </c>
      <c r="N22" s="38">
        <v>17</v>
      </c>
      <c r="O22" s="39" t="s">
        <v>650</v>
      </c>
      <c r="P22" s="39">
        <v>1</v>
      </c>
      <c r="Q22" s="60"/>
    </row>
    <row r="23" spans="1:17" x14ac:dyDescent="0.25">
      <c r="A23" s="32">
        <v>18</v>
      </c>
      <c r="B23" t="s">
        <v>648</v>
      </c>
      <c r="C23" s="2" t="s">
        <v>1170</v>
      </c>
      <c r="D23">
        <v>80533</v>
      </c>
      <c r="E23" s="8">
        <f t="shared" si="0"/>
        <v>7.7265800185975968E-3</v>
      </c>
      <c r="F23" s="8"/>
      <c r="G23" s="40">
        <v>18</v>
      </c>
      <c r="H23" s="41" t="s">
        <v>651</v>
      </c>
      <c r="I23" s="41">
        <f>COUNTIF($B$6:$B$155,"Code Oranje")</f>
        <v>2</v>
      </c>
      <c r="J23" s="53">
        <v>0</v>
      </c>
      <c r="K23">
        <f>SUMIF($B$6:$B$155,"Code Oranje",$D$6:$D$155)</f>
        <v>27954</v>
      </c>
    </row>
    <row r="24" spans="1:17" x14ac:dyDescent="0.25">
      <c r="A24" s="32">
        <v>19</v>
      </c>
      <c r="B24" t="s">
        <v>0</v>
      </c>
      <c r="C24" s="6" t="s">
        <v>142</v>
      </c>
      <c r="D24">
        <v>73125</v>
      </c>
      <c r="E24" s="8">
        <f t="shared" si="0"/>
        <v>7.015834053865487E-3</v>
      </c>
      <c r="F24" s="8"/>
      <c r="G24" s="40">
        <v>19</v>
      </c>
      <c r="H24" s="41" t="s">
        <v>652</v>
      </c>
      <c r="I24" s="41">
        <f>COUNTIF($B$6:$B$155,"NIDA")</f>
        <v>2</v>
      </c>
      <c r="J24" s="53">
        <v>0</v>
      </c>
      <c r="K24">
        <f>SUMIF($B$6:$B$155,"NIDA",$D$6:$D$155)</f>
        <v>24315</v>
      </c>
      <c r="O24" s="55" t="s">
        <v>1624</v>
      </c>
    </row>
    <row r="25" spans="1:17" x14ac:dyDescent="0.25">
      <c r="A25" s="32">
        <v>20</v>
      </c>
      <c r="B25" t="s">
        <v>640</v>
      </c>
      <c r="C25" s="2" t="s">
        <v>858</v>
      </c>
      <c r="D25">
        <v>70978</v>
      </c>
      <c r="E25" s="8">
        <f t="shared" si="0"/>
        <v>6.8098443688925066E-3</v>
      </c>
      <c r="F25" s="8"/>
      <c r="G25" s="40">
        <v>20</v>
      </c>
      <c r="H25" s="41" t="s">
        <v>653</v>
      </c>
      <c r="I25" s="41">
        <f>COUNTIF($B$6:$B$155,"Splinter")</f>
        <v>1</v>
      </c>
      <c r="J25" s="53">
        <v>0</v>
      </c>
      <c r="K25">
        <f>SUMIF($B$6:$B$155,"Splinter",$D$6:$D$155)</f>
        <v>27301</v>
      </c>
      <c r="O25" s="4" t="s">
        <v>1620</v>
      </c>
    </row>
    <row r="26" spans="1:17" x14ac:dyDescent="0.25">
      <c r="A26" s="32">
        <v>21</v>
      </c>
      <c r="B26" t="s">
        <v>647</v>
      </c>
      <c r="C26" s="2" t="s">
        <v>1150</v>
      </c>
      <c r="D26">
        <v>70374</v>
      </c>
      <c r="E26" s="8">
        <f t="shared" si="0"/>
        <v>6.7518947788954503E-3</v>
      </c>
      <c r="F26" s="8"/>
      <c r="G26" s="40">
        <v>21</v>
      </c>
      <c r="H26" s="41" t="s">
        <v>655</v>
      </c>
      <c r="I26" s="41">
        <f>COUNTIF($B$6:$B$155,"Piratenpartij")</f>
        <v>1</v>
      </c>
      <c r="J26" s="53">
        <v>0</v>
      </c>
      <c r="K26">
        <f>SUMIF($B$6:$B$155,"Piratenpartij",$D$6:$D$155)</f>
        <v>14028</v>
      </c>
      <c r="O26" t="s">
        <v>1639</v>
      </c>
    </row>
    <row r="27" spans="1:17" x14ac:dyDescent="0.25">
      <c r="A27" s="32">
        <v>22</v>
      </c>
      <c r="B27" t="s">
        <v>2</v>
      </c>
      <c r="C27" s="2" t="s">
        <v>220</v>
      </c>
      <c r="D27">
        <v>65995</v>
      </c>
      <c r="E27" s="8">
        <f t="shared" si="0"/>
        <v>6.3317602514167907E-3</v>
      </c>
      <c r="F27" s="8"/>
      <c r="G27" s="40">
        <v>22</v>
      </c>
      <c r="H27" s="41" t="s">
        <v>658</v>
      </c>
      <c r="I27" s="41">
        <f>COUNTIF($B$6:$B$155,"Lijst Henk Krol")</f>
        <v>1</v>
      </c>
      <c r="J27" s="53">
        <v>0</v>
      </c>
      <c r="K27">
        <f>SUMIF($B$6:$B$155,"Lijst Henk Krol",$D$6:$D$155)</f>
        <v>8043</v>
      </c>
      <c r="O27" t="s">
        <v>1647</v>
      </c>
    </row>
    <row r="28" spans="1:17" x14ac:dyDescent="0.25">
      <c r="A28" s="32">
        <v>23</v>
      </c>
      <c r="B28" t="s">
        <v>650</v>
      </c>
      <c r="C28" s="2" t="s">
        <v>1236</v>
      </c>
      <c r="D28">
        <v>58068</v>
      </c>
      <c r="E28" s="8">
        <f t="shared" si="0"/>
        <v>5.5712198542203226E-3</v>
      </c>
      <c r="F28" s="8"/>
      <c r="G28" s="40">
        <v>23</v>
      </c>
      <c r="H28" s="41" t="s">
        <v>660</v>
      </c>
      <c r="I28" s="41">
        <f>COUNTIF($B$6:$B$155,"Blanco (Zeven, A.J.L.B.)")</f>
        <v>1</v>
      </c>
      <c r="J28" s="53">
        <v>0</v>
      </c>
      <c r="K28">
        <f>SUMIF($B$6:$B$155,"Blanco (Zeven, A.J.L.B.)",$D$6:$D$155)</f>
        <v>3993</v>
      </c>
      <c r="O28" s="4" t="s">
        <v>1621</v>
      </c>
    </row>
    <row r="29" spans="1:17" x14ac:dyDescent="0.25">
      <c r="A29" s="32">
        <v>24</v>
      </c>
      <c r="B29" s="5" t="s">
        <v>649</v>
      </c>
      <c r="C29" s="2" t="s">
        <v>1210</v>
      </c>
      <c r="D29">
        <v>56205</v>
      </c>
      <c r="E29" s="8">
        <f t="shared" si="0"/>
        <v>5.3924779897095345E-3</v>
      </c>
      <c r="F29" s="8"/>
      <c r="G29" s="40">
        <v>24</v>
      </c>
      <c r="H29" s="41" t="s">
        <v>1617</v>
      </c>
      <c r="I29" s="41">
        <f>COUNTIF($B$6:$B$155,"Trots op Nederland")</f>
        <v>1</v>
      </c>
      <c r="J29" s="53">
        <v>0</v>
      </c>
      <c r="K29">
        <f>SUMIF($B$6:$B$155,"Trots op Nederland",$D$6:$D$155)</f>
        <v>7500</v>
      </c>
      <c r="O29" t="s">
        <v>1622</v>
      </c>
    </row>
    <row r="30" spans="1:17" x14ac:dyDescent="0.25">
      <c r="A30" s="32">
        <v>25</v>
      </c>
      <c r="B30" t="s">
        <v>639</v>
      </c>
      <c r="C30" s="2" t="s">
        <v>761</v>
      </c>
      <c r="D30">
        <v>52493</v>
      </c>
      <c r="E30" s="8">
        <f t="shared" si="0"/>
        <v>5.0363374631051082E-3</v>
      </c>
      <c r="F30" s="8"/>
      <c r="G30" s="40">
        <v>25</v>
      </c>
      <c r="H30" s="41" t="s">
        <v>659</v>
      </c>
      <c r="I30" s="41">
        <f>COUNTIF($B$6:$B$155,"NLBeter")</f>
        <v>1</v>
      </c>
      <c r="J30" s="53">
        <v>0</v>
      </c>
      <c r="K30">
        <f>SUMIF($B$6:$B$155,"NLBeter",$D$6:$D$155)</f>
        <v>6165</v>
      </c>
      <c r="O30" s="4" t="s">
        <v>1623</v>
      </c>
    </row>
    <row r="31" spans="1:17" x14ac:dyDescent="0.25">
      <c r="A31" s="32">
        <v>26</v>
      </c>
      <c r="B31" t="s">
        <v>643</v>
      </c>
      <c r="C31" s="2" t="s">
        <v>1008</v>
      </c>
      <c r="D31">
        <v>47008</v>
      </c>
      <c r="E31" s="8">
        <f t="shared" si="0"/>
        <v>4.5100899446715737E-3</v>
      </c>
      <c r="F31" s="8"/>
      <c r="G31" s="40">
        <v>26</v>
      </c>
      <c r="H31" s="41" t="s">
        <v>663</v>
      </c>
      <c r="I31" s="41">
        <f>COUNTIF($B$6:$B$155,"Jezus Leeft")</f>
        <v>1</v>
      </c>
      <c r="J31" s="53">
        <v>0</v>
      </c>
      <c r="K31">
        <f>SUMIF($B$6:$B$155,"Jezus Leeft",$D$6:$D$155)</f>
        <v>4115</v>
      </c>
      <c r="O31" t="s">
        <v>1640</v>
      </c>
    </row>
    <row r="32" spans="1:17" x14ac:dyDescent="0.25">
      <c r="A32" s="32">
        <v>27</v>
      </c>
      <c r="B32" t="s">
        <v>5</v>
      </c>
      <c r="C32" s="2" t="s">
        <v>32</v>
      </c>
      <c r="D32">
        <v>45771</v>
      </c>
      <c r="E32" s="8">
        <f t="shared" si="0"/>
        <v>4.3914084168133636E-3</v>
      </c>
      <c r="F32" s="8"/>
      <c r="G32" s="42">
        <v>27</v>
      </c>
      <c r="H32" s="43" t="s">
        <v>656</v>
      </c>
      <c r="I32" s="43">
        <f>COUNTIF($B$6:$B$155,"JONG")</f>
        <v>1</v>
      </c>
      <c r="J32" s="54">
        <v>0</v>
      </c>
      <c r="K32">
        <f>SUMIF($B$6:$B$155,"JONG",$D$6:$D$155)</f>
        <v>9032</v>
      </c>
      <c r="O32" t="s">
        <v>1641</v>
      </c>
    </row>
    <row r="33" spans="1:20" x14ac:dyDescent="0.25">
      <c r="A33" s="32">
        <v>28</v>
      </c>
      <c r="B33" t="s">
        <v>0</v>
      </c>
      <c r="C33" s="6" t="s">
        <v>4</v>
      </c>
      <c r="D33">
        <v>45630</v>
      </c>
      <c r="E33" s="8">
        <f t="shared" si="0"/>
        <v>4.3778804496120644E-3</v>
      </c>
      <c r="F33" s="8"/>
    </row>
    <row r="34" spans="1:20" x14ac:dyDescent="0.25">
      <c r="A34" s="32">
        <v>29</v>
      </c>
      <c r="B34" t="s">
        <v>644</v>
      </c>
      <c r="C34" s="2" t="s">
        <v>1058</v>
      </c>
      <c r="D34">
        <v>41352</v>
      </c>
      <c r="E34" s="8">
        <f t="shared" si="0"/>
        <v>3.9674361681428464E-3</v>
      </c>
      <c r="F34" s="8"/>
      <c r="H34" s="67" t="s">
        <v>1648</v>
      </c>
      <c r="L34" s="8"/>
      <c r="M34" s="8"/>
      <c r="O34" t="s">
        <v>1642</v>
      </c>
    </row>
    <row r="35" spans="1:20" x14ac:dyDescent="0.25">
      <c r="A35" s="32">
        <v>30</v>
      </c>
      <c r="B35" t="s">
        <v>644</v>
      </c>
      <c r="C35" s="2" t="s">
        <v>1059</v>
      </c>
      <c r="D35">
        <v>37093</v>
      </c>
      <c r="E35" s="8">
        <f t="shared" si="0"/>
        <v>3.5588148042397607E-3</v>
      </c>
      <c r="F35" s="8"/>
      <c r="I35" s="1" t="s">
        <v>1649</v>
      </c>
      <c r="J35" s="33" t="s">
        <v>1632</v>
      </c>
      <c r="L35" s="8"/>
      <c r="M35" s="8"/>
      <c r="O35" s="18" t="s">
        <v>1630</v>
      </c>
      <c r="P35" s="19"/>
      <c r="Q35" s="19"/>
      <c r="R35" s="19"/>
      <c r="S35" s="19"/>
      <c r="T35" s="20">
        <v>69520.42</v>
      </c>
    </row>
    <row r="36" spans="1:20" x14ac:dyDescent="0.25">
      <c r="A36" s="32">
        <v>31</v>
      </c>
      <c r="B36" t="s">
        <v>640</v>
      </c>
      <c r="C36" s="2" t="s">
        <v>859</v>
      </c>
      <c r="D36">
        <v>33172</v>
      </c>
      <c r="E36" s="8">
        <f t="shared" si="0"/>
        <v>3.1826221844078761E-3</v>
      </c>
      <c r="F36" s="8"/>
      <c r="H36" t="s">
        <v>0</v>
      </c>
      <c r="I36">
        <v>17</v>
      </c>
      <c r="J36">
        <v>34</v>
      </c>
      <c r="K36">
        <v>2204734</v>
      </c>
      <c r="N36" s="10"/>
      <c r="O36" s="21"/>
      <c r="P36" s="22" t="s">
        <v>1626</v>
      </c>
      <c r="Q36" s="23"/>
      <c r="R36" s="23"/>
      <c r="S36" s="23"/>
      <c r="T36" s="24"/>
    </row>
    <row r="37" spans="1:20" x14ac:dyDescent="0.25">
      <c r="A37" s="32">
        <v>32</v>
      </c>
      <c r="B37" t="s">
        <v>1</v>
      </c>
      <c r="C37" s="2" t="s">
        <v>434</v>
      </c>
      <c r="D37">
        <v>32945</v>
      </c>
      <c r="E37" s="8">
        <f t="shared" si="0"/>
        <v>3.1608431166440815E-3</v>
      </c>
      <c r="F37" s="8"/>
      <c r="H37" t="s">
        <v>5</v>
      </c>
      <c r="I37">
        <v>21</v>
      </c>
      <c r="J37">
        <v>24</v>
      </c>
      <c r="K37">
        <v>1505197</v>
      </c>
      <c r="N37" s="10"/>
      <c r="O37" s="25" t="s">
        <v>1628</v>
      </c>
      <c r="P37" s="26"/>
      <c r="Q37" s="26"/>
      <c r="R37" s="26"/>
      <c r="S37" s="26"/>
      <c r="T37" s="27">
        <v>69485.679999999993</v>
      </c>
    </row>
    <row r="38" spans="1:20" x14ac:dyDescent="0.25">
      <c r="A38" s="32">
        <v>33</v>
      </c>
      <c r="B38" t="s">
        <v>5</v>
      </c>
      <c r="C38" s="2" t="s">
        <v>33</v>
      </c>
      <c r="D38">
        <v>29613</v>
      </c>
      <c r="E38" s="8">
        <f t="shared" si="0"/>
        <v>2.8411609413623068E-3</v>
      </c>
      <c r="F38" s="8"/>
      <c r="H38" t="s">
        <v>2</v>
      </c>
      <c r="I38">
        <v>3</v>
      </c>
      <c r="J38">
        <v>17</v>
      </c>
      <c r="K38">
        <v>1093381</v>
      </c>
      <c r="N38" s="10"/>
      <c r="O38" s="28"/>
      <c r="P38" s="29" t="s">
        <v>1625</v>
      </c>
      <c r="Q38" s="30"/>
      <c r="R38" s="30"/>
      <c r="S38" s="30"/>
      <c r="T38" s="31"/>
    </row>
    <row r="39" spans="1:20" x14ac:dyDescent="0.25">
      <c r="A39" s="32">
        <v>34</v>
      </c>
      <c r="B39" t="s">
        <v>653</v>
      </c>
      <c r="C39" s="2" t="s">
        <v>1353</v>
      </c>
      <c r="D39">
        <v>27301</v>
      </c>
      <c r="E39" s="8">
        <f t="shared" si="0"/>
        <v>2.6193406564729116E-3</v>
      </c>
      <c r="F39" s="8"/>
      <c r="H39" t="s">
        <v>1</v>
      </c>
      <c r="I39">
        <v>16</v>
      </c>
      <c r="J39">
        <v>15</v>
      </c>
      <c r="K39">
        <v>925702</v>
      </c>
      <c r="N39" s="10"/>
      <c r="O39" s="11" t="s">
        <v>1629</v>
      </c>
      <c r="P39" s="12"/>
      <c r="Q39" s="12"/>
      <c r="R39" s="12"/>
      <c r="S39" s="12"/>
      <c r="T39" s="13">
        <v>17372</v>
      </c>
    </row>
    <row r="40" spans="1:20" x14ac:dyDescent="0.25">
      <c r="A40" s="32">
        <v>35</v>
      </c>
      <c r="B40" t="s">
        <v>640</v>
      </c>
      <c r="C40" s="2" t="s">
        <v>860</v>
      </c>
      <c r="D40">
        <v>27038</v>
      </c>
      <c r="E40" s="8">
        <f t="shared" si="0"/>
        <v>2.5941076396364449E-3</v>
      </c>
      <c r="F40" s="8"/>
      <c r="H40" t="s">
        <v>638</v>
      </c>
      <c r="I40">
        <v>5</v>
      </c>
      <c r="J40">
        <v>9</v>
      </c>
      <c r="K40">
        <v>582086</v>
      </c>
      <c r="N40" s="10"/>
      <c r="O40" s="14"/>
      <c r="P40" s="15" t="s">
        <v>1627</v>
      </c>
      <c r="Q40" s="16"/>
      <c r="R40" s="16"/>
      <c r="S40" s="16"/>
      <c r="T40" s="17"/>
    </row>
    <row r="41" spans="1:20" x14ac:dyDescent="0.25">
      <c r="A41" s="32">
        <v>36</v>
      </c>
      <c r="B41" s="5" t="s">
        <v>649</v>
      </c>
      <c r="C41" s="2" t="s">
        <v>1211</v>
      </c>
      <c r="D41">
        <v>25588</v>
      </c>
      <c r="E41" s="8">
        <f t="shared" si="0"/>
        <v>2.4549902464315911E-3</v>
      </c>
      <c r="F41" s="8"/>
      <c r="H41" t="s">
        <v>639</v>
      </c>
      <c r="I41">
        <v>12</v>
      </c>
      <c r="J41">
        <v>9</v>
      </c>
      <c r="K41">
        <v>546206</v>
      </c>
      <c r="N41" s="10"/>
    </row>
    <row r="42" spans="1:20" x14ac:dyDescent="0.25">
      <c r="A42" s="32">
        <v>37</v>
      </c>
      <c r="B42" t="s">
        <v>5</v>
      </c>
      <c r="C42" s="2" t="s">
        <v>34</v>
      </c>
      <c r="D42">
        <v>24485</v>
      </c>
      <c r="E42" s="8">
        <f t="shared" si="0"/>
        <v>2.3491650845661053E-3</v>
      </c>
      <c r="F42" s="8"/>
      <c r="H42" t="s">
        <v>641</v>
      </c>
      <c r="I42">
        <v>5</v>
      </c>
      <c r="J42">
        <v>8</v>
      </c>
      <c r="K42">
        <v>503216</v>
      </c>
      <c r="N42" s="10"/>
    </row>
    <row r="43" spans="1:20" x14ac:dyDescent="0.25">
      <c r="A43" s="32">
        <v>38</v>
      </c>
      <c r="B43" t="s">
        <v>0</v>
      </c>
      <c r="C43" s="6" t="s">
        <v>143</v>
      </c>
      <c r="D43">
        <v>24115</v>
      </c>
      <c r="E43" s="8">
        <f t="shared" si="0"/>
        <v>2.3136661635414185E-3</v>
      </c>
      <c r="F43" s="8"/>
      <c r="H43" t="s">
        <v>640</v>
      </c>
      <c r="I43">
        <v>16</v>
      </c>
      <c r="J43">
        <v>8</v>
      </c>
      <c r="K43">
        <v>493624</v>
      </c>
      <c r="N43" s="10"/>
      <c r="P43" s="8"/>
      <c r="Q43" s="10"/>
    </row>
    <row r="44" spans="1:20" x14ac:dyDescent="0.25">
      <c r="A44" s="32">
        <v>39</v>
      </c>
      <c r="B44" t="s">
        <v>651</v>
      </c>
      <c r="C44" s="2" t="s">
        <v>1254</v>
      </c>
      <c r="D44">
        <v>24002</v>
      </c>
      <c r="E44" s="8">
        <f t="shared" si="0"/>
        <v>2.3028246011744195E-3</v>
      </c>
      <c r="F44" s="8"/>
      <c r="H44" t="s">
        <v>642</v>
      </c>
      <c r="I44">
        <v>10</v>
      </c>
      <c r="J44">
        <v>6</v>
      </c>
      <c r="K44">
        <v>363639</v>
      </c>
      <c r="N44" s="10"/>
      <c r="P44" s="8"/>
      <c r="Q44" s="10"/>
    </row>
    <row r="45" spans="1:20" x14ac:dyDescent="0.25">
      <c r="A45" s="32">
        <v>40</v>
      </c>
      <c r="B45" t="s">
        <v>640</v>
      </c>
      <c r="C45" s="2" t="s">
        <v>861</v>
      </c>
      <c r="D45">
        <v>23666</v>
      </c>
      <c r="E45" s="8">
        <f t="shared" si="0"/>
        <v>2.2705877431628118E-3</v>
      </c>
      <c r="F45" s="8"/>
      <c r="H45" t="s">
        <v>643</v>
      </c>
      <c r="I45">
        <v>8</v>
      </c>
      <c r="J45">
        <v>5</v>
      </c>
      <c r="K45">
        <v>328235</v>
      </c>
      <c r="N45" s="10"/>
      <c r="P45" s="8"/>
      <c r="Q45" s="10"/>
    </row>
    <row r="46" spans="1:20" x14ac:dyDescent="0.25">
      <c r="A46" s="32">
        <v>41</v>
      </c>
      <c r="B46" t="s">
        <v>639</v>
      </c>
      <c r="C46" s="2" t="s">
        <v>762</v>
      </c>
      <c r="D46">
        <v>23512</v>
      </c>
      <c r="E46" s="8">
        <f t="shared" si="0"/>
        <v>2.2558125165741583E-3</v>
      </c>
      <c r="F46" s="8"/>
      <c r="H46" t="s">
        <v>645</v>
      </c>
      <c r="I46">
        <v>4</v>
      </c>
      <c r="J46">
        <v>3</v>
      </c>
      <c r="K46">
        <v>230596</v>
      </c>
      <c r="N46" s="10"/>
      <c r="P46" s="8"/>
      <c r="Q46" s="10"/>
    </row>
    <row r="47" spans="1:20" x14ac:dyDescent="0.25">
      <c r="A47" s="32">
        <v>42</v>
      </c>
      <c r="B47" t="s">
        <v>2</v>
      </c>
      <c r="C47" s="2" t="s">
        <v>221</v>
      </c>
      <c r="D47">
        <v>22781</v>
      </c>
      <c r="E47" s="8">
        <f t="shared" si="0"/>
        <v>2.1856781617929527E-3</v>
      </c>
      <c r="F47" s="8"/>
      <c r="H47" t="s">
        <v>644</v>
      </c>
      <c r="I47">
        <v>5</v>
      </c>
      <c r="J47">
        <v>3</v>
      </c>
      <c r="K47">
        <v>224245</v>
      </c>
      <c r="N47" s="10"/>
      <c r="P47" s="8"/>
      <c r="Q47" s="10"/>
    </row>
    <row r="48" spans="1:20" x14ac:dyDescent="0.25">
      <c r="A48" s="32">
        <v>43</v>
      </c>
      <c r="B48" t="s">
        <v>0</v>
      </c>
      <c r="C48" s="6" t="s">
        <v>144</v>
      </c>
      <c r="D48">
        <v>19873</v>
      </c>
      <c r="E48" s="8">
        <f t="shared" si="0"/>
        <v>1.9066758311448728E-3</v>
      </c>
      <c r="F48" s="8"/>
      <c r="H48" t="s">
        <v>646</v>
      </c>
      <c r="I48">
        <v>3</v>
      </c>
      <c r="J48">
        <v>3</v>
      </c>
      <c r="K48">
        <v>202558</v>
      </c>
      <c r="N48" s="10"/>
    </row>
    <row r="49" spans="1:17" x14ac:dyDescent="0.25">
      <c r="A49" s="32">
        <v>44</v>
      </c>
      <c r="B49" t="s">
        <v>639</v>
      </c>
      <c r="C49" s="2" t="s">
        <v>763</v>
      </c>
      <c r="D49">
        <v>19543</v>
      </c>
      <c r="E49" s="8">
        <f t="shared" si="0"/>
        <v>1.875014631312044E-3</v>
      </c>
      <c r="F49" s="8"/>
      <c r="H49" t="s">
        <v>647</v>
      </c>
      <c r="I49">
        <v>4</v>
      </c>
      <c r="J49">
        <v>3</v>
      </c>
      <c r="K49">
        <v>188025</v>
      </c>
      <c r="N49" s="10"/>
      <c r="P49" s="8"/>
      <c r="Q49" s="10"/>
    </row>
    <row r="50" spans="1:17" x14ac:dyDescent="0.25">
      <c r="A50" s="32">
        <v>45</v>
      </c>
      <c r="B50" t="s">
        <v>640</v>
      </c>
      <c r="C50" s="2" t="s">
        <v>862</v>
      </c>
      <c r="D50">
        <v>19392</v>
      </c>
      <c r="E50" s="8">
        <f t="shared" si="0"/>
        <v>1.8605272338127797E-3</v>
      </c>
      <c r="F50" s="8"/>
      <c r="H50" t="s">
        <v>649</v>
      </c>
      <c r="I50">
        <v>3</v>
      </c>
      <c r="J50">
        <v>1</v>
      </c>
      <c r="K50">
        <v>86290</v>
      </c>
      <c r="N50" s="10"/>
      <c r="P50" s="8"/>
      <c r="Q50" s="10"/>
    </row>
    <row r="51" spans="1:17" x14ac:dyDescent="0.25">
      <c r="A51" s="32">
        <v>46</v>
      </c>
      <c r="B51" t="s">
        <v>1</v>
      </c>
      <c r="C51" s="2" t="s">
        <v>435</v>
      </c>
      <c r="D51">
        <v>18031</v>
      </c>
      <c r="E51" s="8">
        <f t="shared" si="0"/>
        <v>1.72994877025981E-3</v>
      </c>
      <c r="F51" s="8"/>
      <c r="H51" t="s">
        <v>648</v>
      </c>
      <c r="I51">
        <v>2</v>
      </c>
      <c r="J51">
        <v>1</v>
      </c>
      <c r="K51">
        <v>85423</v>
      </c>
      <c r="N51" s="10"/>
      <c r="P51" s="8"/>
      <c r="Q51" s="10"/>
    </row>
    <row r="52" spans="1:17" x14ac:dyDescent="0.25">
      <c r="A52" s="32">
        <v>47</v>
      </c>
      <c r="B52" t="s">
        <v>1</v>
      </c>
      <c r="C52" s="2" t="s">
        <v>436</v>
      </c>
      <c r="D52">
        <v>16851</v>
      </c>
      <c r="E52" s="8">
        <f t="shared" si="0"/>
        <v>1.6167359950999976E-3</v>
      </c>
      <c r="F52" s="8"/>
      <c r="H52" t="s">
        <v>650</v>
      </c>
      <c r="I52">
        <v>4</v>
      </c>
      <c r="J52">
        <v>1</v>
      </c>
      <c r="K52">
        <v>75742</v>
      </c>
      <c r="N52" s="10"/>
      <c r="P52" s="8"/>
      <c r="Q52" s="10"/>
    </row>
    <row r="53" spans="1:17" x14ac:dyDescent="0.25">
      <c r="A53" s="32">
        <v>48</v>
      </c>
      <c r="B53" t="s">
        <v>640</v>
      </c>
      <c r="C53" s="2" t="s">
        <v>863</v>
      </c>
      <c r="D53">
        <v>16712</v>
      </c>
      <c r="E53" s="8">
        <f t="shared" si="0"/>
        <v>1.6033999139582909E-3</v>
      </c>
      <c r="F53" s="8"/>
      <c r="H53" t="s">
        <v>651</v>
      </c>
      <c r="I53">
        <v>2</v>
      </c>
      <c r="J53">
        <v>0</v>
      </c>
      <c r="K53">
        <v>27954</v>
      </c>
      <c r="P53" s="8"/>
      <c r="Q53" s="10"/>
    </row>
    <row r="54" spans="1:17" x14ac:dyDescent="0.25">
      <c r="A54" s="32">
        <v>49</v>
      </c>
      <c r="B54" t="s">
        <v>652</v>
      </c>
      <c r="C54" s="2" t="s">
        <v>1322</v>
      </c>
      <c r="D54">
        <v>16565</v>
      </c>
      <c r="E54" s="8">
        <f t="shared" si="0"/>
        <v>1.5892962885782126E-3</v>
      </c>
      <c r="F54" s="8"/>
      <c r="H54" t="s">
        <v>653</v>
      </c>
      <c r="I54">
        <v>1</v>
      </c>
      <c r="J54">
        <v>0</v>
      </c>
      <c r="K54">
        <v>27301</v>
      </c>
      <c r="P54" s="8"/>
      <c r="Q54" s="10"/>
    </row>
    <row r="55" spans="1:17" x14ac:dyDescent="0.25">
      <c r="A55" s="32">
        <v>50</v>
      </c>
      <c r="B55" t="s">
        <v>645</v>
      </c>
      <c r="C55" s="2" t="s">
        <v>1086</v>
      </c>
      <c r="D55">
        <v>16302</v>
      </c>
      <c r="E55" s="8">
        <f t="shared" si="0"/>
        <v>1.5640632717417459E-3</v>
      </c>
      <c r="F55" s="8"/>
      <c r="H55" t="s">
        <v>652</v>
      </c>
      <c r="I55">
        <v>2</v>
      </c>
      <c r="J55">
        <v>0</v>
      </c>
      <c r="K55">
        <v>24315</v>
      </c>
    </row>
    <row r="56" spans="1:17" x14ac:dyDescent="0.25">
      <c r="A56" s="32">
        <v>51</v>
      </c>
      <c r="B56" t="s">
        <v>5</v>
      </c>
      <c r="C56" s="2" t="s">
        <v>35</v>
      </c>
      <c r="D56">
        <v>15898</v>
      </c>
      <c r="E56" s="8">
        <f t="shared" si="0"/>
        <v>1.5253022877039796E-3</v>
      </c>
      <c r="F56" s="8"/>
      <c r="H56" t="s">
        <v>655</v>
      </c>
      <c r="I56">
        <v>1</v>
      </c>
      <c r="J56">
        <v>0</v>
      </c>
      <c r="K56">
        <v>14028</v>
      </c>
      <c r="N56" s="10"/>
      <c r="P56" s="8"/>
      <c r="Q56" s="10"/>
    </row>
    <row r="57" spans="1:17" x14ac:dyDescent="0.25">
      <c r="A57" s="32">
        <v>52</v>
      </c>
      <c r="B57" t="s">
        <v>5</v>
      </c>
      <c r="C57" s="2" t="s">
        <v>30</v>
      </c>
      <c r="D57">
        <v>15620</v>
      </c>
      <c r="E57" s="8">
        <f t="shared" si="0"/>
        <v>1.4986301254205662E-3</v>
      </c>
      <c r="F57" s="8"/>
      <c r="H57" t="s">
        <v>656</v>
      </c>
      <c r="I57">
        <v>1</v>
      </c>
      <c r="J57">
        <v>0</v>
      </c>
      <c r="K57">
        <v>9032</v>
      </c>
      <c r="N57" s="10"/>
      <c r="P57" s="8"/>
      <c r="Q57" s="10"/>
    </row>
    <row r="58" spans="1:17" x14ac:dyDescent="0.25">
      <c r="A58" s="32">
        <v>53</v>
      </c>
      <c r="B58" t="s">
        <v>5</v>
      </c>
      <c r="C58" s="2" t="s">
        <v>36</v>
      </c>
      <c r="D58">
        <v>15414</v>
      </c>
      <c r="E58" s="8">
        <f t="shared" si="0"/>
        <v>1.4788658612824974E-3</v>
      </c>
      <c r="F58" s="8"/>
      <c r="H58" t="s">
        <v>658</v>
      </c>
      <c r="I58">
        <v>1</v>
      </c>
      <c r="J58">
        <v>0</v>
      </c>
      <c r="K58">
        <v>8043</v>
      </c>
      <c r="Q58" s="10"/>
    </row>
    <row r="59" spans="1:17" x14ac:dyDescent="0.25">
      <c r="A59" s="32">
        <v>54</v>
      </c>
      <c r="B59" t="s">
        <v>642</v>
      </c>
      <c r="C59" s="2" t="s">
        <v>958</v>
      </c>
      <c r="D59">
        <v>15323</v>
      </c>
      <c r="E59" s="8">
        <f t="shared" si="0"/>
        <v>1.4701350455710203E-3</v>
      </c>
      <c r="F59" s="8"/>
      <c r="H59" t="s">
        <v>1617</v>
      </c>
      <c r="I59">
        <v>1</v>
      </c>
      <c r="J59">
        <v>0</v>
      </c>
      <c r="K59">
        <v>7500</v>
      </c>
      <c r="Q59" s="10"/>
    </row>
    <row r="60" spans="1:17" x14ac:dyDescent="0.25">
      <c r="A60" s="32">
        <v>55</v>
      </c>
      <c r="B60" t="s">
        <v>1</v>
      </c>
      <c r="C60" s="2" t="s">
        <v>437</v>
      </c>
      <c r="D60">
        <v>15212</v>
      </c>
      <c r="E60" s="8">
        <f t="shared" si="0"/>
        <v>1.4594853692636142E-3</v>
      </c>
      <c r="F60" s="8"/>
      <c r="H60" t="s">
        <v>659</v>
      </c>
      <c r="I60">
        <v>1</v>
      </c>
      <c r="J60">
        <v>0</v>
      </c>
      <c r="K60">
        <v>6165</v>
      </c>
      <c r="N60" s="10"/>
      <c r="P60" s="8"/>
      <c r="Q60" s="10"/>
    </row>
    <row r="61" spans="1:17" x14ac:dyDescent="0.25">
      <c r="A61" s="32">
        <v>56</v>
      </c>
      <c r="B61" t="s">
        <v>640</v>
      </c>
      <c r="C61" s="2" t="s">
        <v>864</v>
      </c>
      <c r="D61">
        <v>15019</v>
      </c>
      <c r="E61" s="8">
        <f t="shared" si="0"/>
        <v>1.4409683645128992E-3</v>
      </c>
      <c r="F61" s="8"/>
      <c r="H61" t="s">
        <v>663</v>
      </c>
      <c r="I61">
        <v>1</v>
      </c>
      <c r="J61">
        <v>0</v>
      </c>
      <c r="K61">
        <v>4115</v>
      </c>
      <c r="N61" s="10"/>
      <c r="P61" s="8"/>
      <c r="Q61" s="10"/>
    </row>
    <row r="62" spans="1:17" x14ac:dyDescent="0.25">
      <c r="A62" s="32">
        <v>57</v>
      </c>
      <c r="B62" t="s">
        <v>5</v>
      </c>
      <c r="C62" s="2" t="s">
        <v>37</v>
      </c>
      <c r="D62">
        <v>15004</v>
      </c>
      <c r="E62" s="8">
        <f t="shared" si="0"/>
        <v>1.4395292190659524E-3</v>
      </c>
      <c r="F62" s="8"/>
      <c r="H62" t="s">
        <v>660</v>
      </c>
      <c r="I62">
        <v>1</v>
      </c>
      <c r="J62">
        <v>0</v>
      </c>
      <c r="K62">
        <v>3993</v>
      </c>
      <c r="N62" s="10"/>
      <c r="P62" s="8"/>
      <c r="Q62" s="10"/>
    </row>
    <row r="63" spans="1:17" x14ac:dyDescent="0.25">
      <c r="A63" s="32">
        <v>58</v>
      </c>
      <c r="B63" t="s">
        <v>5</v>
      </c>
      <c r="C63" s="2" t="s">
        <v>38</v>
      </c>
      <c r="D63">
        <v>14933</v>
      </c>
      <c r="E63" s="8">
        <f t="shared" si="0"/>
        <v>1.4327172639504043E-3</v>
      </c>
      <c r="F63" s="8"/>
      <c r="I63" s="10"/>
      <c r="N63" s="10"/>
      <c r="P63" s="8"/>
      <c r="Q63" s="10"/>
    </row>
    <row r="64" spans="1:17" x14ac:dyDescent="0.25">
      <c r="A64" s="32">
        <v>59</v>
      </c>
      <c r="B64" t="s">
        <v>642</v>
      </c>
      <c r="C64" s="2" t="s">
        <v>959</v>
      </c>
      <c r="D64">
        <v>14744</v>
      </c>
      <c r="E64" s="8">
        <f t="shared" si="0"/>
        <v>1.4145840313188752E-3</v>
      </c>
      <c r="F64" s="8"/>
      <c r="I64" s="10"/>
      <c r="N64" s="10"/>
      <c r="P64" s="8"/>
      <c r="Q64" s="10"/>
    </row>
    <row r="65" spans="1:17" x14ac:dyDescent="0.25">
      <c r="A65" s="32">
        <v>60</v>
      </c>
      <c r="B65" t="s">
        <v>655</v>
      </c>
      <c r="C65" s="2" t="s">
        <v>1365</v>
      </c>
      <c r="D65">
        <v>14028</v>
      </c>
      <c r="E65" s="8">
        <f t="shared" si="0"/>
        <v>1.3458888219846162E-3</v>
      </c>
      <c r="F65" s="8"/>
      <c r="I65" s="10"/>
      <c r="N65" s="10"/>
      <c r="P65" s="8"/>
      <c r="Q65" s="10"/>
    </row>
    <row r="66" spans="1:17" x14ac:dyDescent="0.25">
      <c r="A66" s="32">
        <v>61</v>
      </c>
      <c r="B66" t="s">
        <v>5</v>
      </c>
      <c r="C66" s="2" t="s">
        <v>39</v>
      </c>
      <c r="D66">
        <v>13935</v>
      </c>
      <c r="E66" s="8">
        <f t="shared" si="0"/>
        <v>1.3369661202135461E-3</v>
      </c>
      <c r="F66" s="8"/>
      <c r="I66" s="10"/>
    </row>
    <row r="67" spans="1:17" x14ac:dyDescent="0.25">
      <c r="A67" s="32">
        <v>62</v>
      </c>
      <c r="B67" t="s">
        <v>643</v>
      </c>
      <c r="C67" s="2" t="s">
        <v>1009</v>
      </c>
      <c r="D67">
        <v>11497</v>
      </c>
      <c r="E67" s="8">
        <f t="shared" si="0"/>
        <v>1.1030570135697984E-3</v>
      </c>
      <c r="F67" s="8"/>
    </row>
    <row r="68" spans="1:17" x14ac:dyDescent="0.25">
      <c r="A68" s="32">
        <v>63</v>
      </c>
      <c r="B68" t="s">
        <v>645</v>
      </c>
      <c r="C68" s="2" t="s">
        <v>1087</v>
      </c>
      <c r="D68">
        <v>11396</v>
      </c>
      <c r="E68" s="8">
        <f t="shared" si="0"/>
        <v>1.0933667675603568E-3</v>
      </c>
      <c r="F68" s="8"/>
    </row>
    <row r="69" spans="1:17" x14ac:dyDescent="0.25">
      <c r="A69" s="32">
        <v>64</v>
      </c>
      <c r="B69" t="s">
        <v>640</v>
      </c>
      <c r="C69" s="2" t="s">
        <v>865</v>
      </c>
      <c r="D69">
        <v>11359</v>
      </c>
      <c r="E69" s="8">
        <f t="shared" si="0"/>
        <v>1.089816875457888E-3</v>
      </c>
      <c r="F69" s="8"/>
    </row>
    <row r="70" spans="1:17" x14ac:dyDescent="0.25">
      <c r="A70" s="32">
        <v>65</v>
      </c>
      <c r="B70" t="s">
        <v>638</v>
      </c>
      <c r="C70" s="2" t="s">
        <v>682</v>
      </c>
      <c r="D70">
        <v>11049</v>
      </c>
      <c r="E70" s="8">
        <f t="shared" si="0"/>
        <v>1.0600745362209882E-3</v>
      </c>
      <c r="F70" s="8"/>
    </row>
    <row r="71" spans="1:17" x14ac:dyDescent="0.25">
      <c r="A71" s="32">
        <v>66</v>
      </c>
      <c r="B71" t="s">
        <v>5</v>
      </c>
      <c r="C71" s="2" t="s">
        <v>40</v>
      </c>
      <c r="D71">
        <v>10969</v>
      </c>
      <c r="E71" s="8">
        <f t="shared" ref="E71:E134" si="1">D71/$D$4</f>
        <v>1.0523990938372722E-3</v>
      </c>
      <c r="F71" s="8"/>
    </row>
    <row r="72" spans="1:17" x14ac:dyDescent="0.25">
      <c r="A72" s="32">
        <v>67</v>
      </c>
      <c r="B72" t="s">
        <v>640</v>
      </c>
      <c r="C72" s="2" t="s">
        <v>866</v>
      </c>
      <c r="D72">
        <v>10807</v>
      </c>
      <c r="E72" s="8">
        <f t="shared" si="1"/>
        <v>1.0368563230102471E-3</v>
      </c>
      <c r="F72" s="8"/>
    </row>
    <row r="73" spans="1:17" x14ac:dyDescent="0.25">
      <c r="A73" s="32">
        <v>68</v>
      </c>
      <c r="B73" t="s">
        <v>5</v>
      </c>
      <c r="C73" s="2" t="s">
        <v>41</v>
      </c>
      <c r="D73">
        <v>10489</v>
      </c>
      <c r="E73" s="8">
        <f t="shared" si="1"/>
        <v>1.0063464395349757E-3</v>
      </c>
      <c r="F73" s="8"/>
    </row>
    <row r="74" spans="1:17" x14ac:dyDescent="0.25">
      <c r="A74" s="32">
        <v>69</v>
      </c>
      <c r="B74" t="s">
        <v>643</v>
      </c>
      <c r="C74" s="2" t="s">
        <v>1010</v>
      </c>
      <c r="D74">
        <v>10318</v>
      </c>
      <c r="E74" s="8">
        <f t="shared" si="1"/>
        <v>9.899401814397826E-4</v>
      </c>
      <c r="F74" s="8"/>
    </row>
    <row r="75" spans="1:17" x14ac:dyDescent="0.25">
      <c r="A75" s="32">
        <v>70</v>
      </c>
      <c r="B75" t="s">
        <v>642</v>
      </c>
      <c r="C75" s="2" t="s">
        <v>960</v>
      </c>
      <c r="D75">
        <v>10103</v>
      </c>
      <c r="E75" s="8">
        <f t="shared" si="1"/>
        <v>9.6931243003354551E-4</v>
      </c>
      <c r="F75" s="8"/>
    </row>
    <row r="76" spans="1:17" x14ac:dyDescent="0.25">
      <c r="A76" s="32">
        <v>71</v>
      </c>
      <c r="B76" t="s">
        <v>639</v>
      </c>
      <c r="C76" s="2" t="s">
        <v>764</v>
      </c>
      <c r="D76">
        <v>10092</v>
      </c>
      <c r="E76" s="8">
        <f t="shared" si="1"/>
        <v>9.6825705670578453E-4</v>
      </c>
      <c r="F76" s="8"/>
    </row>
    <row r="77" spans="1:17" x14ac:dyDescent="0.25">
      <c r="A77" s="32">
        <v>72</v>
      </c>
      <c r="B77" t="s">
        <v>642</v>
      </c>
      <c r="C77" s="2" t="s">
        <v>961</v>
      </c>
      <c r="D77">
        <v>10013</v>
      </c>
      <c r="E77" s="8">
        <f t="shared" si="1"/>
        <v>9.6067755735186491E-4</v>
      </c>
      <c r="F77" s="8"/>
    </row>
    <row r="78" spans="1:17" x14ac:dyDescent="0.25">
      <c r="A78" s="32">
        <v>73</v>
      </c>
      <c r="B78" t="s">
        <v>5</v>
      </c>
      <c r="C78" s="2" t="s">
        <v>42</v>
      </c>
      <c r="D78">
        <v>9699</v>
      </c>
      <c r="E78" s="8">
        <f t="shared" si="1"/>
        <v>9.3055144599577932E-4</v>
      </c>
      <c r="F78" s="8"/>
    </row>
    <row r="79" spans="1:17" x14ac:dyDescent="0.25">
      <c r="A79" s="32">
        <v>74</v>
      </c>
      <c r="B79" t="s">
        <v>640</v>
      </c>
      <c r="C79" s="2" t="s">
        <v>867</v>
      </c>
      <c r="D79">
        <v>9655</v>
      </c>
      <c r="E79" s="8">
        <f t="shared" si="1"/>
        <v>9.2632995268473539E-4</v>
      </c>
      <c r="F79" s="8"/>
    </row>
    <row r="80" spans="1:17" x14ac:dyDescent="0.25">
      <c r="A80" s="32">
        <v>75</v>
      </c>
      <c r="B80" t="s">
        <v>1</v>
      </c>
      <c r="C80" s="2" t="s">
        <v>438</v>
      </c>
      <c r="D80">
        <v>9377</v>
      </c>
      <c r="E80" s="8">
        <f t="shared" si="1"/>
        <v>8.9965779040132197E-4</v>
      </c>
      <c r="F80" s="8"/>
    </row>
    <row r="81" spans="1:6" x14ac:dyDescent="0.25">
      <c r="A81" s="32">
        <v>76</v>
      </c>
      <c r="B81" t="s">
        <v>1</v>
      </c>
      <c r="C81" s="2" t="s">
        <v>439</v>
      </c>
      <c r="D81">
        <v>9360</v>
      </c>
      <c r="E81" s="8">
        <f t="shared" si="1"/>
        <v>8.9802675889478231E-4</v>
      </c>
      <c r="F81" s="8"/>
    </row>
    <row r="82" spans="1:6" x14ac:dyDescent="0.25">
      <c r="A82" s="32">
        <v>77</v>
      </c>
      <c r="B82" t="s">
        <v>0</v>
      </c>
      <c r="C82" s="6" t="s">
        <v>145</v>
      </c>
      <c r="D82">
        <v>9146</v>
      </c>
      <c r="E82" s="8">
        <f t="shared" si="1"/>
        <v>8.7749495051834181E-4</v>
      </c>
      <c r="F82" s="8"/>
    </row>
    <row r="83" spans="1:6" x14ac:dyDescent="0.25">
      <c r="A83" s="32">
        <v>78</v>
      </c>
      <c r="B83" t="s">
        <v>656</v>
      </c>
      <c r="C83" s="2" t="s">
        <v>1393</v>
      </c>
      <c r="D83">
        <v>9032</v>
      </c>
      <c r="E83" s="8">
        <f t="shared" si="1"/>
        <v>8.665574451215464E-4</v>
      </c>
      <c r="F83" s="8"/>
    </row>
    <row r="84" spans="1:6" x14ac:dyDescent="0.25">
      <c r="A84" s="32">
        <v>79</v>
      </c>
      <c r="B84" t="s">
        <v>650</v>
      </c>
      <c r="C84" s="2" t="s">
        <v>1237</v>
      </c>
      <c r="D84">
        <v>8993</v>
      </c>
      <c r="E84" s="8">
        <f t="shared" si="1"/>
        <v>8.6281566695948478E-4</v>
      </c>
      <c r="F84" s="8"/>
    </row>
    <row r="85" spans="1:6" x14ac:dyDescent="0.25">
      <c r="A85" s="32">
        <v>80</v>
      </c>
      <c r="B85" t="s">
        <v>1</v>
      </c>
      <c r="C85" s="2" t="s">
        <v>440</v>
      </c>
      <c r="D85">
        <v>8881</v>
      </c>
      <c r="E85" s="8">
        <f t="shared" si="1"/>
        <v>8.5207004762228222E-4</v>
      </c>
      <c r="F85" s="8"/>
    </row>
    <row r="86" spans="1:6" x14ac:dyDescent="0.25">
      <c r="A86" s="32">
        <v>81</v>
      </c>
      <c r="B86" t="s">
        <v>643</v>
      </c>
      <c r="C86" s="2" t="s">
        <v>1011</v>
      </c>
      <c r="D86">
        <v>8519</v>
      </c>
      <c r="E86" s="8">
        <f t="shared" si="1"/>
        <v>8.1733867083596699E-4</v>
      </c>
      <c r="F86" s="8"/>
    </row>
    <row r="87" spans="1:6" x14ac:dyDescent="0.25">
      <c r="A87" s="32">
        <v>82</v>
      </c>
      <c r="B87" t="s">
        <v>658</v>
      </c>
      <c r="C87" s="2" t="s">
        <v>1428</v>
      </c>
      <c r="D87">
        <v>8043</v>
      </c>
      <c r="E87" s="8">
        <f t="shared" si="1"/>
        <v>7.7166978865285624E-4</v>
      </c>
      <c r="F87" s="8"/>
    </row>
    <row r="88" spans="1:6" x14ac:dyDescent="0.25">
      <c r="A88" s="32">
        <v>83</v>
      </c>
      <c r="B88" t="s">
        <v>640</v>
      </c>
      <c r="C88" s="2" t="s">
        <v>868</v>
      </c>
      <c r="D88">
        <v>7991</v>
      </c>
      <c r="E88" s="8">
        <f t="shared" si="1"/>
        <v>7.6668075110344078E-4</v>
      </c>
      <c r="F88" s="8"/>
    </row>
    <row r="89" spans="1:6" x14ac:dyDescent="0.25">
      <c r="A89" s="32">
        <v>84</v>
      </c>
      <c r="B89" t="s">
        <v>5</v>
      </c>
      <c r="C89" s="2" t="s">
        <v>43</v>
      </c>
      <c r="D89">
        <v>7806</v>
      </c>
      <c r="E89" s="8">
        <f t="shared" si="1"/>
        <v>7.4893129059109729E-4</v>
      </c>
      <c r="F89" s="8"/>
    </row>
    <row r="90" spans="1:6" x14ac:dyDescent="0.25">
      <c r="A90" s="32">
        <v>85</v>
      </c>
      <c r="B90" t="s">
        <v>652</v>
      </c>
      <c r="C90" s="2" t="s">
        <v>1323</v>
      </c>
      <c r="D90">
        <v>7750</v>
      </c>
      <c r="E90" s="8">
        <f t="shared" si="1"/>
        <v>7.4355848092249612E-4</v>
      </c>
      <c r="F90" s="8"/>
    </row>
    <row r="91" spans="1:6" x14ac:dyDescent="0.25">
      <c r="A91" s="32">
        <v>86</v>
      </c>
      <c r="B91" t="s">
        <v>1617</v>
      </c>
      <c r="C91" s="2" t="s">
        <v>1411</v>
      </c>
      <c r="D91">
        <v>7500</v>
      </c>
      <c r="E91" s="8">
        <f t="shared" si="1"/>
        <v>7.1957272347338334E-4</v>
      </c>
      <c r="F91" s="8"/>
    </row>
    <row r="92" spans="1:6" x14ac:dyDescent="0.25">
      <c r="A92" s="32">
        <v>87</v>
      </c>
      <c r="B92" t="s">
        <v>0</v>
      </c>
      <c r="C92" s="6" t="s">
        <v>146</v>
      </c>
      <c r="D92">
        <v>7418</v>
      </c>
      <c r="E92" s="8">
        <f t="shared" si="1"/>
        <v>7.1170539503007427E-4</v>
      </c>
      <c r="F92" s="8"/>
    </row>
    <row r="93" spans="1:6" x14ac:dyDescent="0.25">
      <c r="A93" s="32">
        <v>88</v>
      </c>
      <c r="B93" t="s">
        <v>1</v>
      </c>
      <c r="C93" s="2" t="s">
        <v>441</v>
      </c>
      <c r="D93">
        <v>7133</v>
      </c>
      <c r="E93" s="8">
        <f t="shared" si="1"/>
        <v>6.8436163153808569E-4</v>
      </c>
      <c r="F93" s="8"/>
    </row>
    <row r="94" spans="1:6" x14ac:dyDescent="0.25">
      <c r="A94" s="32">
        <v>89</v>
      </c>
      <c r="B94" t="s">
        <v>642</v>
      </c>
      <c r="C94" s="2" t="s">
        <v>962</v>
      </c>
      <c r="D94">
        <v>7128</v>
      </c>
      <c r="E94" s="8">
        <f t="shared" si="1"/>
        <v>6.838819163891035E-4</v>
      </c>
      <c r="F94" s="8"/>
    </row>
    <row r="95" spans="1:6" x14ac:dyDescent="0.25">
      <c r="A95" s="32">
        <v>90</v>
      </c>
      <c r="B95" t="s">
        <v>641</v>
      </c>
      <c r="C95" s="2" t="s">
        <v>909</v>
      </c>
      <c r="D95">
        <v>7025</v>
      </c>
      <c r="E95" s="8">
        <f t="shared" si="1"/>
        <v>6.7399978432006907E-4</v>
      </c>
      <c r="F95" s="8"/>
    </row>
    <row r="96" spans="1:6" x14ac:dyDescent="0.25">
      <c r="A96" s="32">
        <v>91</v>
      </c>
      <c r="B96" t="s">
        <v>5</v>
      </c>
      <c r="C96" s="2" t="s">
        <v>44</v>
      </c>
      <c r="D96">
        <v>7009</v>
      </c>
      <c r="E96" s="8">
        <f t="shared" si="1"/>
        <v>6.7246469584332578E-4</v>
      </c>
      <c r="F96" s="8"/>
    </row>
    <row r="97" spans="1:6" x14ac:dyDescent="0.25">
      <c r="A97" s="32">
        <v>92</v>
      </c>
      <c r="B97" t="s">
        <v>642</v>
      </c>
      <c r="C97" s="2" t="s">
        <v>963</v>
      </c>
      <c r="D97">
        <v>6992</v>
      </c>
      <c r="E97" s="8">
        <f t="shared" si="1"/>
        <v>6.7083366433678612E-4</v>
      </c>
      <c r="F97" s="8"/>
    </row>
    <row r="98" spans="1:6" x14ac:dyDescent="0.25">
      <c r="A98" s="32">
        <v>93</v>
      </c>
      <c r="B98" t="s">
        <v>640</v>
      </c>
      <c r="C98" s="2" t="s">
        <v>869</v>
      </c>
      <c r="D98">
        <v>6981</v>
      </c>
      <c r="E98" s="8">
        <f t="shared" si="1"/>
        <v>6.6977829100902514E-4</v>
      </c>
      <c r="F98" s="8"/>
    </row>
    <row r="99" spans="1:6" x14ac:dyDescent="0.25">
      <c r="A99" s="32">
        <v>94</v>
      </c>
      <c r="B99" t="s">
        <v>639</v>
      </c>
      <c r="C99" s="2" t="s">
        <v>765</v>
      </c>
      <c r="D99">
        <v>6757</v>
      </c>
      <c r="E99" s="8">
        <f t="shared" si="1"/>
        <v>6.4828705233462014E-4</v>
      </c>
      <c r="F99" s="8"/>
    </row>
    <row r="100" spans="1:6" x14ac:dyDescent="0.25">
      <c r="A100" s="32">
        <v>95</v>
      </c>
      <c r="B100" t="s">
        <v>5</v>
      </c>
      <c r="C100" s="2" t="s">
        <v>45</v>
      </c>
      <c r="D100">
        <v>6685</v>
      </c>
      <c r="E100" s="8">
        <f t="shared" si="1"/>
        <v>6.4137915418927569E-4</v>
      </c>
      <c r="F100" s="8"/>
    </row>
    <row r="101" spans="1:6" x14ac:dyDescent="0.25">
      <c r="A101" s="32">
        <v>96</v>
      </c>
      <c r="B101" t="s">
        <v>639</v>
      </c>
      <c r="C101" s="2" t="s">
        <v>766</v>
      </c>
      <c r="D101">
        <v>6549</v>
      </c>
      <c r="E101" s="8">
        <f t="shared" si="1"/>
        <v>6.2833090213695831E-4</v>
      </c>
      <c r="F101" s="8"/>
    </row>
    <row r="102" spans="1:6" x14ac:dyDescent="0.25">
      <c r="A102" s="32">
        <v>97</v>
      </c>
      <c r="B102" t="s">
        <v>642</v>
      </c>
      <c r="C102" s="2" t="s">
        <v>964</v>
      </c>
      <c r="D102">
        <v>6406</v>
      </c>
      <c r="E102" s="8">
        <f t="shared" si="1"/>
        <v>6.1461104887606578E-4</v>
      </c>
      <c r="F102" s="8"/>
    </row>
    <row r="103" spans="1:6" x14ac:dyDescent="0.25">
      <c r="A103" s="32">
        <v>98</v>
      </c>
      <c r="B103" t="s">
        <v>0</v>
      </c>
      <c r="C103" s="6" t="s">
        <v>147</v>
      </c>
      <c r="D103">
        <v>6334</v>
      </c>
      <c r="E103" s="8">
        <f t="shared" si="1"/>
        <v>6.0770315073072133E-4</v>
      </c>
      <c r="F103" s="8"/>
    </row>
    <row r="104" spans="1:6" x14ac:dyDescent="0.25">
      <c r="A104" s="32">
        <v>99</v>
      </c>
      <c r="B104" t="s">
        <v>639</v>
      </c>
      <c r="C104" s="2" t="s">
        <v>767</v>
      </c>
      <c r="D104">
        <v>6330</v>
      </c>
      <c r="E104" s="8">
        <f t="shared" si="1"/>
        <v>6.0731937861153551E-4</v>
      </c>
      <c r="F104" s="8"/>
    </row>
    <row r="105" spans="1:6" x14ac:dyDescent="0.25">
      <c r="A105" s="32">
        <v>100</v>
      </c>
      <c r="B105" t="s">
        <v>1</v>
      </c>
      <c r="C105" s="2" t="s">
        <v>442</v>
      </c>
      <c r="D105">
        <v>6275</v>
      </c>
      <c r="E105" s="8">
        <f t="shared" si="1"/>
        <v>6.0204251197273071E-4</v>
      </c>
      <c r="F105" s="8"/>
    </row>
    <row r="106" spans="1:6" x14ac:dyDescent="0.25">
      <c r="A106" s="32">
        <v>101</v>
      </c>
      <c r="B106" t="s">
        <v>644</v>
      </c>
      <c r="C106" s="2" t="s">
        <v>1060</v>
      </c>
      <c r="D106">
        <v>6242</v>
      </c>
      <c r="E106" s="8">
        <f t="shared" si="1"/>
        <v>5.9887639198944777E-4</v>
      </c>
      <c r="F106" s="8"/>
    </row>
    <row r="107" spans="1:6" x14ac:dyDescent="0.25">
      <c r="A107" s="32">
        <v>102</v>
      </c>
      <c r="B107" t="s">
        <v>659</v>
      </c>
      <c r="C107" s="2" t="s">
        <v>1450</v>
      </c>
      <c r="D107">
        <v>6165</v>
      </c>
      <c r="E107" s="8">
        <f t="shared" si="1"/>
        <v>5.9148877869512112E-4</v>
      </c>
      <c r="F107" s="8"/>
    </row>
    <row r="108" spans="1:6" x14ac:dyDescent="0.25">
      <c r="A108" s="32">
        <v>103</v>
      </c>
      <c r="B108" t="s">
        <v>5</v>
      </c>
      <c r="C108" s="2" t="s">
        <v>46</v>
      </c>
      <c r="D108">
        <v>6146</v>
      </c>
      <c r="E108" s="8">
        <f t="shared" si="1"/>
        <v>5.896658611289885E-4</v>
      </c>
      <c r="F108" s="8"/>
    </row>
    <row r="109" spans="1:6" x14ac:dyDescent="0.25">
      <c r="A109" s="32">
        <v>104</v>
      </c>
      <c r="B109" t="s">
        <v>638</v>
      </c>
      <c r="C109" s="2" t="s">
        <v>683</v>
      </c>
      <c r="D109">
        <v>5953</v>
      </c>
      <c r="E109" s="8">
        <f t="shared" si="1"/>
        <v>5.7114885637827347E-4</v>
      </c>
      <c r="F109" s="8"/>
    </row>
    <row r="110" spans="1:6" x14ac:dyDescent="0.25">
      <c r="A110" s="32">
        <v>105</v>
      </c>
      <c r="B110" t="s">
        <v>647</v>
      </c>
      <c r="C110" s="2" t="s">
        <v>1151</v>
      </c>
      <c r="D110">
        <v>5839</v>
      </c>
      <c r="E110" s="8">
        <f t="shared" si="1"/>
        <v>5.6021135098147806E-4</v>
      </c>
      <c r="F110" s="8"/>
    </row>
    <row r="111" spans="1:6" x14ac:dyDescent="0.25">
      <c r="A111" s="32">
        <v>106</v>
      </c>
      <c r="B111" t="s">
        <v>642</v>
      </c>
      <c r="C111" s="2" t="s">
        <v>965</v>
      </c>
      <c r="D111">
        <v>5838</v>
      </c>
      <c r="E111" s="8">
        <f t="shared" si="1"/>
        <v>5.6011540795168158E-4</v>
      </c>
      <c r="F111" s="8"/>
    </row>
    <row r="112" spans="1:6" x14ac:dyDescent="0.25">
      <c r="A112" s="32">
        <v>107</v>
      </c>
      <c r="B112" t="s">
        <v>1</v>
      </c>
      <c r="C112" s="2" t="s">
        <v>443</v>
      </c>
      <c r="D112">
        <v>5736</v>
      </c>
      <c r="E112" s="8">
        <f t="shared" si="1"/>
        <v>5.5032921891244352E-4</v>
      </c>
      <c r="F112" s="8"/>
    </row>
    <row r="113" spans="1:6" x14ac:dyDescent="0.25">
      <c r="A113" s="32">
        <v>108</v>
      </c>
      <c r="B113" t="s">
        <v>0</v>
      </c>
      <c r="C113" s="6" t="s">
        <v>148</v>
      </c>
      <c r="D113">
        <v>5714</v>
      </c>
      <c r="E113" s="8">
        <f t="shared" si="1"/>
        <v>5.4821847225692167E-4</v>
      </c>
      <c r="F113" s="8"/>
    </row>
    <row r="114" spans="1:6" x14ac:dyDescent="0.25">
      <c r="A114" s="32">
        <v>109</v>
      </c>
      <c r="B114" t="s">
        <v>0</v>
      </c>
      <c r="C114" s="6" t="s">
        <v>149</v>
      </c>
      <c r="D114">
        <v>5441</v>
      </c>
      <c r="E114" s="8">
        <f t="shared" si="1"/>
        <v>5.2202602512249044E-4</v>
      </c>
      <c r="F114" s="8"/>
    </row>
    <row r="115" spans="1:6" x14ac:dyDescent="0.25">
      <c r="A115" s="32">
        <v>110</v>
      </c>
      <c r="B115" t="s">
        <v>641</v>
      </c>
      <c r="C115" s="2" t="s">
        <v>910</v>
      </c>
      <c r="D115">
        <v>5344</v>
      </c>
      <c r="E115" s="8">
        <f t="shared" si="1"/>
        <v>5.1271955123223468E-4</v>
      </c>
      <c r="F115" s="8"/>
    </row>
    <row r="116" spans="1:6" x14ac:dyDescent="0.25">
      <c r="A116" s="32">
        <v>111</v>
      </c>
      <c r="B116" t="s">
        <v>645</v>
      </c>
      <c r="C116" s="2" t="s">
        <v>1088</v>
      </c>
      <c r="D116">
        <v>5261</v>
      </c>
      <c r="E116" s="8">
        <f t="shared" si="1"/>
        <v>5.0475627975912925E-4</v>
      </c>
      <c r="F116" s="8"/>
    </row>
    <row r="117" spans="1:6" x14ac:dyDescent="0.25">
      <c r="A117" s="32">
        <v>112</v>
      </c>
      <c r="B117" t="s">
        <v>5</v>
      </c>
      <c r="C117" s="2" t="s">
        <v>47</v>
      </c>
      <c r="D117">
        <v>4929</v>
      </c>
      <c r="E117" s="8">
        <f t="shared" si="1"/>
        <v>4.7290319386670751E-4</v>
      </c>
      <c r="F117" s="8"/>
    </row>
    <row r="118" spans="1:6" x14ac:dyDescent="0.25">
      <c r="A118" s="32">
        <v>113</v>
      </c>
      <c r="B118" t="s">
        <v>639</v>
      </c>
      <c r="C118" s="2" t="s">
        <v>768</v>
      </c>
      <c r="D118">
        <v>4896</v>
      </c>
      <c r="E118" s="8">
        <f t="shared" si="1"/>
        <v>4.6973707388342463E-4</v>
      </c>
      <c r="F118" s="8"/>
    </row>
    <row r="119" spans="1:6" x14ac:dyDescent="0.25">
      <c r="A119" s="32">
        <v>114</v>
      </c>
      <c r="B119" t="s">
        <v>648</v>
      </c>
      <c r="C119" s="2" t="s">
        <v>1171</v>
      </c>
      <c r="D119">
        <v>4890</v>
      </c>
      <c r="E119" s="8">
        <f t="shared" si="1"/>
        <v>4.6916141570464589E-4</v>
      </c>
      <c r="F119" s="8"/>
    </row>
    <row r="120" spans="1:6" x14ac:dyDescent="0.25">
      <c r="A120" s="32">
        <v>115</v>
      </c>
      <c r="B120" t="s">
        <v>5</v>
      </c>
      <c r="C120" s="2" t="s">
        <v>48</v>
      </c>
      <c r="D120">
        <v>4856</v>
      </c>
      <c r="E120" s="8">
        <f t="shared" si="1"/>
        <v>4.6589935269156658E-4</v>
      </c>
      <c r="F120" s="8"/>
    </row>
    <row r="121" spans="1:6" x14ac:dyDescent="0.25">
      <c r="A121" s="32">
        <v>116</v>
      </c>
      <c r="B121" t="s">
        <v>639</v>
      </c>
      <c r="C121" s="2" t="s">
        <v>769</v>
      </c>
      <c r="D121">
        <v>4841</v>
      </c>
      <c r="E121" s="8">
        <f t="shared" si="1"/>
        <v>4.6446020724461978E-4</v>
      </c>
      <c r="F121" s="8"/>
    </row>
    <row r="122" spans="1:6" x14ac:dyDescent="0.25">
      <c r="A122" s="32">
        <v>117</v>
      </c>
      <c r="B122" t="s">
        <v>639</v>
      </c>
      <c r="C122" s="2" t="s">
        <v>770</v>
      </c>
      <c r="D122">
        <v>4780</v>
      </c>
      <c r="E122" s="8">
        <f t="shared" si="1"/>
        <v>4.586076824270363E-4</v>
      </c>
      <c r="F122" s="8"/>
    </row>
    <row r="123" spans="1:6" x14ac:dyDescent="0.25">
      <c r="A123" s="32">
        <v>118</v>
      </c>
      <c r="B123" t="s">
        <v>0</v>
      </c>
      <c r="C123" s="6" t="s">
        <v>150</v>
      </c>
      <c r="D123">
        <v>4771</v>
      </c>
      <c r="E123" s="8">
        <f t="shared" si="1"/>
        <v>4.5774419515886823E-4</v>
      </c>
      <c r="F123" s="8"/>
    </row>
    <row r="124" spans="1:6" x14ac:dyDescent="0.25">
      <c r="A124" s="32">
        <v>119</v>
      </c>
      <c r="B124" t="s">
        <v>0</v>
      </c>
      <c r="C124" s="6" t="s">
        <v>151</v>
      </c>
      <c r="D124">
        <v>4743</v>
      </c>
      <c r="E124" s="8">
        <f t="shared" si="1"/>
        <v>4.5505779032456759E-4</v>
      </c>
      <c r="F124" s="8"/>
    </row>
    <row r="125" spans="1:6" x14ac:dyDescent="0.25">
      <c r="A125" s="32">
        <v>120</v>
      </c>
      <c r="B125" t="s">
        <v>646</v>
      </c>
      <c r="C125" s="2" t="s">
        <v>1116</v>
      </c>
      <c r="D125">
        <v>4690</v>
      </c>
      <c r="E125" s="8">
        <f t="shared" si="1"/>
        <v>4.4997280974535571E-4</v>
      </c>
      <c r="F125" s="8"/>
    </row>
    <row r="126" spans="1:6" x14ac:dyDescent="0.25">
      <c r="A126" s="32">
        <v>121</v>
      </c>
      <c r="B126" t="s">
        <v>647</v>
      </c>
      <c r="C126" s="2" t="s">
        <v>1152</v>
      </c>
      <c r="D126">
        <v>4600</v>
      </c>
      <c r="E126" s="8">
        <f t="shared" si="1"/>
        <v>4.4133793706367506E-4</v>
      </c>
      <c r="F126" s="8"/>
    </row>
    <row r="127" spans="1:6" x14ac:dyDescent="0.25">
      <c r="A127" s="32">
        <v>122</v>
      </c>
      <c r="B127" t="s">
        <v>643</v>
      </c>
      <c r="C127" s="2" t="s">
        <v>1012</v>
      </c>
      <c r="D127">
        <v>4573</v>
      </c>
      <c r="E127" s="8">
        <f t="shared" si="1"/>
        <v>4.387474752591709E-4</v>
      </c>
      <c r="F127" s="8"/>
    </row>
    <row r="128" spans="1:6" x14ac:dyDescent="0.25">
      <c r="A128" s="32">
        <v>123</v>
      </c>
      <c r="B128" t="s">
        <v>642</v>
      </c>
      <c r="C128" s="2" t="s">
        <v>966</v>
      </c>
      <c r="D128">
        <v>4567</v>
      </c>
      <c r="E128" s="8">
        <f t="shared" si="1"/>
        <v>4.3817181708039217E-4</v>
      </c>
      <c r="F128" s="8"/>
    </row>
    <row r="129" spans="1:6" x14ac:dyDescent="0.25">
      <c r="A129" s="32">
        <v>124</v>
      </c>
      <c r="B129" t="s">
        <v>639</v>
      </c>
      <c r="C129" s="2" t="s">
        <v>771</v>
      </c>
      <c r="D129">
        <v>4533</v>
      </c>
      <c r="E129" s="8">
        <f t="shared" si="1"/>
        <v>4.3490975406731286E-4</v>
      </c>
      <c r="F129" s="8"/>
    </row>
    <row r="130" spans="1:6" x14ac:dyDescent="0.25">
      <c r="A130" s="32">
        <v>125</v>
      </c>
      <c r="B130" s="5" t="s">
        <v>649</v>
      </c>
      <c r="C130" s="2" t="s">
        <v>1212</v>
      </c>
      <c r="D130">
        <v>4497</v>
      </c>
      <c r="E130" s="8">
        <f t="shared" si="1"/>
        <v>4.3145580499464063E-4</v>
      </c>
      <c r="F130" s="8"/>
    </row>
    <row r="131" spans="1:6" x14ac:dyDescent="0.25">
      <c r="A131" s="32">
        <v>126</v>
      </c>
      <c r="B131" t="s">
        <v>638</v>
      </c>
      <c r="C131" s="2" t="s">
        <v>684</v>
      </c>
      <c r="D131">
        <v>4470</v>
      </c>
      <c r="E131" s="8">
        <f t="shared" si="1"/>
        <v>4.2886534319013642E-4</v>
      </c>
      <c r="F131" s="8"/>
    </row>
    <row r="132" spans="1:6" x14ac:dyDescent="0.25">
      <c r="A132" s="32">
        <v>127</v>
      </c>
      <c r="B132" t="s">
        <v>650</v>
      </c>
      <c r="C132" s="2" t="s">
        <v>1238</v>
      </c>
      <c r="D132">
        <v>4457</v>
      </c>
      <c r="E132" s="8">
        <f t="shared" si="1"/>
        <v>4.2761808380278258E-4</v>
      </c>
      <c r="F132" s="8"/>
    </row>
    <row r="133" spans="1:6" x14ac:dyDescent="0.25">
      <c r="A133" s="32">
        <v>128</v>
      </c>
      <c r="B133" t="s">
        <v>0</v>
      </c>
      <c r="C133" s="6" t="s">
        <v>152</v>
      </c>
      <c r="D133">
        <v>4438</v>
      </c>
      <c r="E133" s="8">
        <f t="shared" si="1"/>
        <v>4.2579516623665001E-4</v>
      </c>
      <c r="F133" s="8"/>
    </row>
    <row r="134" spans="1:6" x14ac:dyDescent="0.25">
      <c r="A134" s="32">
        <v>129</v>
      </c>
      <c r="B134" t="s">
        <v>640</v>
      </c>
      <c r="C134" s="2" t="s">
        <v>870</v>
      </c>
      <c r="D134">
        <v>4416</v>
      </c>
      <c r="E134" s="8">
        <f t="shared" si="1"/>
        <v>4.2368441958112811E-4</v>
      </c>
      <c r="F134" s="8"/>
    </row>
    <row r="135" spans="1:6" x14ac:dyDescent="0.25">
      <c r="A135" s="32">
        <v>130</v>
      </c>
      <c r="B135" t="s">
        <v>641</v>
      </c>
      <c r="C135" s="2" t="s">
        <v>911</v>
      </c>
      <c r="D135">
        <v>4331</v>
      </c>
      <c r="E135" s="8">
        <f t="shared" ref="E135:E197" si="2">D135/$D$4</f>
        <v>4.1552926204842976E-4</v>
      </c>
      <c r="F135" s="8"/>
    </row>
    <row r="136" spans="1:6" x14ac:dyDescent="0.25">
      <c r="A136" s="32">
        <v>131</v>
      </c>
      <c r="B136" t="s">
        <v>640</v>
      </c>
      <c r="C136" s="2" t="s">
        <v>871</v>
      </c>
      <c r="D136">
        <v>4310</v>
      </c>
      <c r="E136" s="8">
        <f t="shared" si="2"/>
        <v>4.1351445842270428E-4</v>
      </c>
      <c r="F136" s="8"/>
    </row>
    <row r="137" spans="1:6" x14ac:dyDescent="0.25">
      <c r="A137" s="32">
        <v>132</v>
      </c>
      <c r="B137" t="s">
        <v>644</v>
      </c>
      <c r="C137" s="2" t="s">
        <v>1061</v>
      </c>
      <c r="D137">
        <v>4286</v>
      </c>
      <c r="E137" s="8">
        <f t="shared" si="2"/>
        <v>4.1121182570758946E-4</v>
      </c>
      <c r="F137" s="8"/>
    </row>
    <row r="138" spans="1:6" x14ac:dyDescent="0.25">
      <c r="A138" s="32">
        <v>133</v>
      </c>
      <c r="B138" t="s">
        <v>1</v>
      </c>
      <c r="C138" s="2" t="s">
        <v>444</v>
      </c>
      <c r="D138">
        <v>4282</v>
      </c>
      <c r="E138" s="8">
        <f t="shared" si="2"/>
        <v>4.1082805358840364E-4</v>
      </c>
      <c r="F138" s="8"/>
    </row>
    <row r="139" spans="1:6" x14ac:dyDescent="0.25">
      <c r="A139" s="32">
        <v>134</v>
      </c>
      <c r="B139" t="s">
        <v>646</v>
      </c>
      <c r="C139" s="2" t="s">
        <v>1117</v>
      </c>
      <c r="D139">
        <v>4263</v>
      </c>
      <c r="E139" s="8">
        <f t="shared" si="2"/>
        <v>4.0900513602227107E-4</v>
      </c>
      <c r="F139" s="8"/>
    </row>
    <row r="140" spans="1:6" x14ac:dyDescent="0.25">
      <c r="A140" s="32">
        <v>135</v>
      </c>
      <c r="B140" t="s">
        <v>643</v>
      </c>
      <c r="C140" s="2" t="s">
        <v>1013</v>
      </c>
      <c r="D140">
        <v>4261</v>
      </c>
      <c r="E140" s="8">
        <f t="shared" si="2"/>
        <v>4.0881324996267816E-4</v>
      </c>
      <c r="F140" s="8"/>
    </row>
    <row r="141" spans="1:6" x14ac:dyDescent="0.25">
      <c r="A141" s="32">
        <v>136</v>
      </c>
      <c r="B141" t="s">
        <v>650</v>
      </c>
      <c r="C141" s="2" t="s">
        <v>1239</v>
      </c>
      <c r="D141">
        <v>4224</v>
      </c>
      <c r="E141" s="8">
        <f t="shared" si="2"/>
        <v>4.0526335786020946E-4</v>
      </c>
      <c r="F141" s="8"/>
    </row>
    <row r="142" spans="1:6" x14ac:dyDescent="0.25">
      <c r="A142" s="32">
        <v>137</v>
      </c>
      <c r="B142" t="s">
        <v>640</v>
      </c>
      <c r="C142" s="2" t="s">
        <v>872</v>
      </c>
      <c r="D142">
        <v>4146</v>
      </c>
      <c r="E142" s="8">
        <f t="shared" si="2"/>
        <v>3.9777980153608627E-4</v>
      </c>
      <c r="F142" s="8"/>
    </row>
    <row r="143" spans="1:6" x14ac:dyDescent="0.25">
      <c r="A143" s="32">
        <v>138</v>
      </c>
      <c r="B143" t="s">
        <v>5</v>
      </c>
      <c r="C143" s="2" t="s">
        <v>49</v>
      </c>
      <c r="D143">
        <v>4120</v>
      </c>
      <c r="E143" s="8">
        <f t="shared" si="2"/>
        <v>3.9528528276137854E-4</v>
      </c>
      <c r="F143" s="8"/>
    </row>
    <row r="144" spans="1:6" x14ac:dyDescent="0.25">
      <c r="A144" s="32">
        <v>139</v>
      </c>
      <c r="B144" t="s">
        <v>0</v>
      </c>
      <c r="C144" s="6" t="s">
        <v>153</v>
      </c>
      <c r="D144">
        <v>4116</v>
      </c>
      <c r="E144" s="8">
        <f t="shared" si="2"/>
        <v>3.9490151064219277E-4</v>
      </c>
      <c r="F144" s="8"/>
    </row>
    <row r="145" spans="1:6" x14ac:dyDescent="0.25">
      <c r="A145" s="32">
        <v>140</v>
      </c>
      <c r="B145" t="s">
        <v>663</v>
      </c>
      <c r="C145" s="2" t="s">
        <v>1533</v>
      </c>
      <c r="D145">
        <v>4115</v>
      </c>
      <c r="E145" s="8">
        <f t="shared" si="2"/>
        <v>3.9480556761239629E-4</v>
      </c>
      <c r="F145" s="8"/>
    </row>
    <row r="146" spans="1:6" x14ac:dyDescent="0.25">
      <c r="A146" s="32">
        <v>141</v>
      </c>
      <c r="B146" t="s">
        <v>0</v>
      </c>
      <c r="C146" s="6" t="s">
        <v>154</v>
      </c>
      <c r="D146">
        <v>4102</v>
      </c>
      <c r="E146" s="8">
        <f t="shared" si="2"/>
        <v>3.9355830822504246E-4</v>
      </c>
      <c r="F146" s="8"/>
    </row>
    <row r="147" spans="1:6" x14ac:dyDescent="0.25">
      <c r="A147" s="32">
        <v>142</v>
      </c>
      <c r="B147" t="s">
        <v>0</v>
      </c>
      <c r="C147" s="6" t="s">
        <v>155</v>
      </c>
      <c r="D147">
        <v>4074</v>
      </c>
      <c r="E147" s="8">
        <f t="shared" si="2"/>
        <v>3.9087190339074182E-4</v>
      </c>
      <c r="F147" s="8"/>
    </row>
    <row r="148" spans="1:6" x14ac:dyDescent="0.25">
      <c r="A148" s="32">
        <v>143</v>
      </c>
      <c r="B148" t="s">
        <v>0</v>
      </c>
      <c r="C148" s="6" t="s">
        <v>156</v>
      </c>
      <c r="D148">
        <v>4043</v>
      </c>
      <c r="E148" s="8">
        <f t="shared" si="2"/>
        <v>3.8789766946705184E-4</v>
      </c>
      <c r="F148" s="8"/>
    </row>
    <row r="149" spans="1:6" x14ac:dyDescent="0.25">
      <c r="A149" s="32">
        <v>144</v>
      </c>
      <c r="B149" t="s">
        <v>660</v>
      </c>
      <c r="C149" s="2" t="s">
        <v>1464</v>
      </c>
      <c r="D149">
        <v>3993</v>
      </c>
      <c r="E149" s="8">
        <f t="shared" si="2"/>
        <v>3.8310051797722924E-4</v>
      </c>
      <c r="F149" s="8"/>
    </row>
    <row r="150" spans="1:6" x14ac:dyDescent="0.25">
      <c r="A150" s="32">
        <v>145</v>
      </c>
      <c r="B150" t="s">
        <v>1</v>
      </c>
      <c r="C150" s="2" t="s">
        <v>445</v>
      </c>
      <c r="D150">
        <v>3990</v>
      </c>
      <c r="E150" s="8">
        <f t="shared" si="2"/>
        <v>3.828126888878399E-4</v>
      </c>
      <c r="F150" s="8"/>
    </row>
    <row r="151" spans="1:6" x14ac:dyDescent="0.25">
      <c r="A151" s="32">
        <v>146</v>
      </c>
      <c r="B151" t="s">
        <v>1</v>
      </c>
      <c r="C151" s="2" t="s">
        <v>446</v>
      </c>
      <c r="D151">
        <v>3962</v>
      </c>
      <c r="E151" s="8">
        <f t="shared" si="2"/>
        <v>3.8012628405353926E-4</v>
      </c>
      <c r="F151" s="8"/>
    </row>
    <row r="152" spans="1:6" x14ac:dyDescent="0.25">
      <c r="A152" s="32">
        <v>147</v>
      </c>
      <c r="B152" t="s">
        <v>1</v>
      </c>
      <c r="C152" s="2" t="s">
        <v>447</v>
      </c>
      <c r="D152">
        <v>3955</v>
      </c>
      <c r="E152" s="8">
        <f t="shared" si="2"/>
        <v>3.794546828449641E-4</v>
      </c>
      <c r="F152" s="8"/>
    </row>
    <row r="153" spans="1:6" x14ac:dyDescent="0.25">
      <c r="A153" s="32">
        <v>148</v>
      </c>
      <c r="B153" t="s">
        <v>651</v>
      </c>
      <c r="C153" s="2" t="s">
        <v>1255</v>
      </c>
      <c r="D153">
        <v>3952</v>
      </c>
      <c r="E153" s="8">
        <f t="shared" si="2"/>
        <v>3.7916685375557476E-4</v>
      </c>
      <c r="F153" s="8"/>
    </row>
    <row r="154" spans="1:6" x14ac:dyDescent="0.25">
      <c r="A154" s="32">
        <v>149</v>
      </c>
      <c r="B154" t="s">
        <v>5</v>
      </c>
      <c r="C154" s="2" t="s">
        <v>50</v>
      </c>
      <c r="D154">
        <v>3919</v>
      </c>
      <c r="E154" s="8">
        <f t="shared" si="2"/>
        <v>3.7600073377229187E-4</v>
      </c>
      <c r="F154" s="8"/>
    </row>
    <row r="155" spans="1:6" x14ac:dyDescent="0.25">
      <c r="A155" s="32">
        <v>150</v>
      </c>
      <c r="B155" t="s">
        <v>643</v>
      </c>
      <c r="C155" s="2" t="s">
        <v>1014</v>
      </c>
      <c r="D155">
        <v>3834</v>
      </c>
      <c r="E155" s="8">
        <f t="shared" si="2"/>
        <v>3.6784557623959353E-4</v>
      </c>
      <c r="F155" s="8"/>
    </row>
    <row r="156" spans="1:6" x14ac:dyDescent="0.25">
      <c r="C156" s="2"/>
      <c r="E156" s="8"/>
      <c r="F156" s="8"/>
    </row>
    <row r="157" spans="1:6" x14ac:dyDescent="0.25">
      <c r="A157">
        <v>151</v>
      </c>
      <c r="B157" t="s">
        <v>647</v>
      </c>
      <c r="C157" s="2" t="s">
        <v>1153</v>
      </c>
      <c r="D157">
        <v>3826</v>
      </c>
      <c r="E157" s="8">
        <f t="shared" si="2"/>
        <v>3.6707803200122194E-4</v>
      </c>
      <c r="F157" s="8"/>
    </row>
    <row r="158" spans="1:6" x14ac:dyDescent="0.25">
      <c r="A158">
        <v>152</v>
      </c>
      <c r="B158" t="s">
        <v>664</v>
      </c>
      <c r="C158" s="6" t="s">
        <v>678</v>
      </c>
      <c r="D158">
        <v>3744</v>
      </c>
      <c r="E158" s="8">
        <f t="shared" si="2"/>
        <v>3.5921070355791294E-4</v>
      </c>
      <c r="F158" s="8"/>
    </row>
    <row r="159" spans="1:6" x14ac:dyDescent="0.25">
      <c r="A159">
        <v>153</v>
      </c>
      <c r="B159" t="s">
        <v>644</v>
      </c>
      <c r="C159" s="2" t="s">
        <v>1062</v>
      </c>
      <c r="D159">
        <v>3650</v>
      </c>
      <c r="E159" s="8">
        <f t="shared" si="2"/>
        <v>3.5019205875704652E-4</v>
      </c>
      <c r="F159" s="8"/>
    </row>
    <row r="160" spans="1:6" x14ac:dyDescent="0.25">
      <c r="A160">
        <v>154</v>
      </c>
      <c r="B160" t="s">
        <v>0</v>
      </c>
      <c r="C160" s="6" t="s">
        <v>157</v>
      </c>
      <c r="D160">
        <v>3600</v>
      </c>
      <c r="E160" s="8">
        <f t="shared" si="2"/>
        <v>3.4539490726722397E-4</v>
      </c>
      <c r="F160" s="8"/>
    </row>
    <row r="161" spans="1:6" x14ac:dyDescent="0.25">
      <c r="A161">
        <v>155</v>
      </c>
      <c r="B161" t="s">
        <v>0</v>
      </c>
      <c r="C161" s="6" t="s">
        <v>158</v>
      </c>
      <c r="D161">
        <v>3543</v>
      </c>
      <c r="E161" s="8">
        <f t="shared" si="2"/>
        <v>3.3992615456882627E-4</v>
      </c>
      <c r="F161" s="8"/>
    </row>
    <row r="162" spans="1:6" x14ac:dyDescent="0.25">
      <c r="A162">
        <v>156</v>
      </c>
      <c r="B162" t="s">
        <v>5</v>
      </c>
      <c r="C162" s="2" t="s">
        <v>51</v>
      </c>
      <c r="D162">
        <v>3518</v>
      </c>
      <c r="E162" s="8">
        <f t="shared" si="2"/>
        <v>3.3752757882391497E-4</v>
      </c>
      <c r="F162" s="8"/>
    </row>
    <row r="163" spans="1:6" x14ac:dyDescent="0.25">
      <c r="A163">
        <v>157</v>
      </c>
      <c r="B163" t="s">
        <v>642</v>
      </c>
      <c r="C163" s="2" t="s">
        <v>967</v>
      </c>
      <c r="D163">
        <v>3464</v>
      </c>
      <c r="E163" s="8">
        <f t="shared" si="2"/>
        <v>3.3234665521490666E-4</v>
      </c>
      <c r="F163" s="8"/>
    </row>
    <row r="164" spans="1:6" x14ac:dyDescent="0.25">
      <c r="A164">
        <v>158</v>
      </c>
      <c r="B164" t="s">
        <v>2</v>
      </c>
      <c r="C164" s="2" t="s">
        <v>222</v>
      </c>
      <c r="D164">
        <v>3458</v>
      </c>
      <c r="E164" s="8">
        <f t="shared" si="2"/>
        <v>3.3177099703612792E-4</v>
      </c>
      <c r="F164" s="8"/>
    </row>
    <row r="165" spans="1:6" x14ac:dyDescent="0.25">
      <c r="A165">
        <v>159</v>
      </c>
      <c r="B165" t="s">
        <v>640</v>
      </c>
      <c r="C165" s="2" t="s">
        <v>873</v>
      </c>
      <c r="D165">
        <v>3454</v>
      </c>
      <c r="E165" s="8">
        <f t="shared" si="2"/>
        <v>3.313872249169421E-4</v>
      </c>
      <c r="F165" s="8"/>
    </row>
    <row r="166" spans="1:6" x14ac:dyDescent="0.25">
      <c r="A166">
        <v>160</v>
      </c>
      <c r="B166" t="s">
        <v>0</v>
      </c>
      <c r="C166" s="6" t="s">
        <v>159</v>
      </c>
      <c r="D166">
        <v>3397</v>
      </c>
      <c r="E166" s="8">
        <f t="shared" si="2"/>
        <v>3.259184722185444E-4</v>
      </c>
      <c r="F166" s="8"/>
    </row>
    <row r="167" spans="1:6" x14ac:dyDescent="0.25">
      <c r="A167">
        <v>161</v>
      </c>
      <c r="B167" t="s">
        <v>661</v>
      </c>
      <c r="C167" s="2" t="s">
        <v>1485</v>
      </c>
      <c r="D167">
        <v>3338</v>
      </c>
      <c r="E167" s="8">
        <f t="shared" si="2"/>
        <v>3.2025783346055378E-4</v>
      </c>
      <c r="F167" s="8"/>
    </row>
    <row r="168" spans="1:6" x14ac:dyDescent="0.25">
      <c r="A168">
        <v>162</v>
      </c>
      <c r="B168" t="s">
        <v>647</v>
      </c>
      <c r="C168" s="2" t="s">
        <v>1154</v>
      </c>
      <c r="D168">
        <v>3333</v>
      </c>
      <c r="E168" s="8">
        <f t="shared" si="2"/>
        <v>3.1977811831157153E-4</v>
      </c>
      <c r="F168" s="8"/>
    </row>
    <row r="169" spans="1:6" x14ac:dyDescent="0.25">
      <c r="A169">
        <v>163</v>
      </c>
      <c r="B169" t="s">
        <v>641</v>
      </c>
      <c r="C169" s="2" t="s">
        <v>912</v>
      </c>
      <c r="D169">
        <v>3316</v>
      </c>
      <c r="E169" s="8">
        <f t="shared" si="2"/>
        <v>3.1814708680503187E-4</v>
      </c>
      <c r="F169" s="8"/>
    </row>
    <row r="170" spans="1:6" x14ac:dyDescent="0.25">
      <c r="A170">
        <v>164</v>
      </c>
      <c r="B170" t="s">
        <v>638</v>
      </c>
      <c r="C170" s="2" t="s">
        <v>685</v>
      </c>
      <c r="D170">
        <v>3252</v>
      </c>
      <c r="E170" s="8">
        <f t="shared" si="2"/>
        <v>3.1200673289805901E-4</v>
      </c>
      <c r="F170" s="8"/>
    </row>
    <row r="171" spans="1:6" x14ac:dyDescent="0.25">
      <c r="A171">
        <v>165</v>
      </c>
      <c r="B171" t="s">
        <v>0</v>
      </c>
      <c r="C171" s="6" t="s">
        <v>160</v>
      </c>
      <c r="D171">
        <v>3246</v>
      </c>
      <c r="E171" s="8">
        <f t="shared" si="2"/>
        <v>3.1143107471928028E-4</v>
      </c>
      <c r="F171" s="8"/>
    </row>
    <row r="172" spans="1:6" x14ac:dyDescent="0.25">
      <c r="A172">
        <v>166</v>
      </c>
      <c r="B172" t="s">
        <v>1</v>
      </c>
      <c r="C172" s="2" t="s">
        <v>448</v>
      </c>
      <c r="D172">
        <v>3225</v>
      </c>
      <c r="E172" s="8">
        <f t="shared" si="2"/>
        <v>3.094162710935548E-4</v>
      </c>
      <c r="F172" s="8"/>
    </row>
    <row r="173" spans="1:6" x14ac:dyDescent="0.25">
      <c r="A173">
        <v>167</v>
      </c>
      <c r="B173" t="s">
        <v>640</v>
      </c>
      <c r="C173" s="2" t="s">
        <v>874</v>
      </c>
      <c r="D173">
        <v>3173</v>
      </c>
      <c r="E173" s="8">
        <f t="shared" si="2"/>
        <v>3.0442723354413934E-4</v>
      </c>
      <c r="F173" s="8"/>
    </row>
    <row r="174" spans="1:6" x14ac:dyDescent="0.25">
      <c r="A174">
        <v>168</v>
      </c>
      <c r="B174" t="s">
        <v>1</v>
      </c>
      <c r="C174" s="2" t="s">
        <v>449</v>
      </c>
      <c r="D174">
        <v>3131</v>
      </c>
      <c r="E174" s="8">
        <f t="shared" si="2"/>
        <v>3.0039762629268844E-4</v>
      </c>
      <c r="F174" s="8"/>
    </row>
    <row r="175" spans="1:6" x14ac:dyDescent="0.25">
      <c r="A175">
        <v>169</v>
      </c>
      <c r="B175" t="s">
        <v>5</v>
      </c>
      <c r="C175" s="2" t="s">
        <v>52</v>
      </c>
      <c r="D175">
        <v>3123</v>
      </c>
      <c r="E175" s="8">
        <f t="shared" si="2"/>
        <v>2.9963008205431679E-4</v>
      </c>
      <c r="F175" s="8"/>
    </row>
    <row r="176" spans="1:6" x14ac:dyDescent="0.25">
      <c r="A176">
        <v>170</v>
      </c>
      <c r="B176" t="s">
        <v>652</v>
      </c>
      <c r="C176" s="2" t="s">
        <v>1324</v>
      </c>
      <c r="D176">
        <v>3112</v>
      </c>
      <c r="E176" s="8">
        <f t="shared" si="2"/>
        <v>2.9857470872655587E-4</v>
      </c>
      <c r="F176" s="8"/>
    </row>
    <row r="177" spans="1:6" x14ac:dyDescent="0.25">
      <c r="A177">
        <v>171</v>
      </c>
      <c r="B177" t="s">
        <v>5</v>
      </c>
      <c r="C177" s="2" t="s">
        <v>53</v>
      </c>
      <c r="D177">
        <v>3087</v>
      </c>
      <c r="E177" s="8">
        <f t="shared" si="2"/>
        <v>2.9617613298164457E-4</v>
      </c>
      <c r="F177" s="8"/>
    </row>
    <row r="178" spans="1:6" x14ac:dyDescent="0.25">
      <c r="A178">
        <v>172</v>
      </c>
      <c r="B178" t="s">
        <v>647</v>
      </c>
      <c r="C178" s="2" t="s">
        <v>1155</v>
      </c>
      <c r="D178">
        <v>3082</v>
      </c>
      <c r="E178" s="8">
        <f t="shared" si="2"/>
        <v>2.9569641783266232E-4</v>
      </c>
      <c r="F178" s="8"/>
    </row>
    <row r="179" spans="1:6" x14ac:dyDescent="0.25">
      <c r="A179">
        <v>173</v>
      </c>
      <c r="B179" t="s">
        <v>639</v>
      </c>
      <c r="C179" s="2" t="s">
        <v>772</v>
      </c>
      <c r="D179">
        <v>3061</v>
      </c>
      <c r="E179" s="8">
        <f t="shared" si="2"/>
        <v>2.9368161420693684E-4</v>
      </c>
      <c r="F179" s="8"/>
    </row>
    <row r="180" spans="1:6" x14ac:dyDescent="0.25">
      <c r="A180">
        <v>174</v>
      </c>
      <c r="B180" t="s">
        <v>1</v>
      </c>
      <c r="C180" s="2" t="s">
        <v>450</v>
      </c>
      <c r="D180">
        <v>3060</v>
      </c>
      <c r="E180" s="8">
        <f t="shared" si="2"/>
        <v>2.9358567117714036E-4</v>
      </c>
      <c r="F180" s="8"/>
    </row>
    <row r="181" spans="1:6" x14ac:dyDescent="0.25">
      <c r="A181">
        <v>175</v>
      </c>
      <c r="B181" t="s">
        <v>640</v>
      </c>
      <c r="C181" s="2" t="s">
        <v>875</v>
      </c>
      <c r="D181">
        <v>3017</v>
      </c>
      <c r="E181" s="8">
        <f t="shared" si="2"/>
        <v>2.8946012089589297E-4</v>
      </c>
      <c r="F181" s="8"/>
    </row>
    <row r="182" spans="1:6" x14ac:dyDescent="0.25">
      <c r="A182">
        <v>176</v>
      </c>
      <c r="B182" t="s">
        <v>640</v>
      </c>
      <c r="C182" s="2" t="s">
        <v>876</v>
      </c>
      <c r="D182">
        <v>2969</v>
      </c>
      <c r="E182" s="8">
        <f t="shared" si="2"/>
        <v>2.8485485546566333E-4</v>
      </c>
      <c r="F182" s="8"/>
    </row>
    <row r="183" spans="1:6" x14ac:dyDescent="0.25">
      <c r="A183">
        <v>177</v>
      </c>
      <c r="B183" t="s">
        <v>645</v>
      </c>
      <c r="C183" s="2" t="s">
        <v>1089</v>
      </c>
      <c r="D183">
        <v>2966</v>
      </c>
      <c r="E183" s="8">
        <f t="shared" si="2"/>
        <v>2.84567026376274E-4</v>
      </c>
      <c r="F183" s="8"/>
    </row>
    <row r="184" spans="1:6" x14ac:dyDescent="0.25">
      <c r="A184">
        <v>178</v>
      </c>
      <c r="B184" t="s">
        <v>5</v>
      </c>
      <c r="C184" s="2" t="s">
        <v>54</v>
      </c>
      <c r="D184">
        <v>2875</v>
      </c>
      <c r="E184" s="8">
        <f t="shared" si="2"/>
        <v>2.7583621066479692E-4</v>
      </c>
      <c r="F184" s="8"/>
    </row>
    <row r="185" spans="1:6" x14ac:dyDescent="0.25">
      <c r="A185">
        <v>179</v>
      </c>
      <c r="B185" t="s">
        <v>660</v>
      </c>
      <c r="C185" s="2" t="s">
        <v>1465</v>
      </c>
      <c r="D185">
        <v>2869</v>
      </c>
      <c r="E185" s="8">
        <f t="shared" si="2"/>
        <v>2.7526055248601824E-4</v>
      </c>
      <c r="F185" s="8"/>
    </row>
    <row r="186" spans="1:6" x14ac:dyDescent="0.25">
      <c r="A186">
        <v>180</v>
      </c>
      <c r="B186" t="s">
        <v>639</v>
      </c>
      <c r="C186" s="2" t="s">
        <v>773</v>
      </c>
      <c r="D186">
        <v>2824</v>
      </c>
      <c r="E186" s="8">
        <f t="shared" si="2"/>
        <v>2.7094311614517795E-4</v>
      </c>
      <c r="F186" s="8"/>
    </row>
    <row r="187" spans="1:6" x14ac:dyDescent="0.25">
      <c r="A187">
        <v>181</v>
      </c>
      <c r="B187" t="s">
        <v>0</v>
      </c>
      <c r="C187" s="6" t="s">
        <v>161</v>
      </c>
      <c r="D187">
        <v>2821</v>
      </c>
      <c r="E187" s="8">
        <f t="shared" si="2"/>
        <v>2.7065528705578855E-4</v>
      </c>
      <c r="F187" s="8"/>
    </row>
    <row r="188" spans="1:6" x14ac:dyDescent="0.25">
      <c r="A188">
        <v>182</v>
      </c>
      <c r="B188" t="s">
        <v>639</v>
      </c>
      <c r="C188" s="2" t="s">
        <v>774</v>
      </c>
      <c r="D188">
        <v>2811</v>
      </c>
      <c r="E188" s="8">
        <f t="shared" si="2"/>
        <v>2.6969585675782405E-4</v>
      </c>
      <c r="F188" s="8"/>
    </row>
    <row r="189" spans="1:6" x14ac:dyDescent="0.25">
      <c r="A189">
        <v>183</v>
      </c>
      <c r="B189" t="s">
        <v>642</v>
      </c>
      <c r="C189" s="2" t="s">
        <v>968</v>
      </c>
      <c r="D189">
        <v>2811</v>
      </c>
      <c r="E189" s="8">
        <f t="shared" si="2"/>
        <v>2.6969585675782405E-4</v>
      </c>
      <c r="F189" s="8"/>
    </row>
    <row r="190" spans="1:6" x14ac:dyDescent="0.25">
      <c r="A190">
        <v>184</v>
      </c>
      <c r="B190" t="s">
        <v>1</v>
      </c>
      <c r="C190" s="2" t="s">
        <v>451</v>
      </c>
      <c r="D190">
        <v>2808</v>
      </c>
      <c r="E190" s="8">
        <f t="shared" si="2"/>
        <v>2.6940802766843472E-4</v>
      </c>
      <c r="F190" s="8"/>
    </row>
    <row r="191" spans="1:6" x14ac:dyDescent="0.25">
      <c r="A191">
        <v>185</v>
      </c>
      <c r="B191" t="s">
        <v>644</v>
      </c>
      <c r="C191" s="2" t="s">
        <v>1063</v>
      </c>
      <c r="D191">
        <v>2783</v>
      </c>
      <c r="E191" s="8">
        <f t="shared" si="2"/>
        <v>2.6700945192352342E-4</v>
      </c>
      <c r="F191" s="8"/>
    </row>
    <row r="192" spans="1:6" x14ac:dyDescent="0.25">
      <c r="A192">
        <v>186</v>
      </c>
      <c r="B192" t="s">
        <v>2</v>
      </c>
      <c r="C192" s="2" t="s">
        <v>223</v>
      </c>
      <c r="D192">
        <v>2709</v>
      </c>
      <c r="E192" s="8">
        <f t="shared" si="2"/>
        <v>2.5990966771858605E-4</v>
      </c>
      <c r="F192" s="8"/>
    </row>
    <row r="193" spans="1:6" x14ac:dyDescent="0.25">
      <c r="A193">
        <v>187</v>
      </c>
      <c r="B193" t="s">
        <v>1</v>
      </c>
      <c r="C193" s="2" t="s">
        <v>452</v>
      </c>
      <c r="D193">
        <v>2703</v>
      </c>
      <c r="E193" s="8">
        <f t="shared" si="2"/>
        <v>2.5933400953980732E-4</v>
      </c>
      <c r="F193" s="8"/>
    </row>
    <row r="194" spans="1:6" x14ac:dyDescent="0.25">
      <c r="A194">
        <v>188</v>
      </c>
      <c r="B194" t="s">
        <v>639</v>
      </c>
      <c r="C194" s="2" t="s">
        <v>775</v>
      </c>
      <c r="D194">
        <v>2666</v>
      </c>
      <c r="E194" s="8">
        <f t="shared" si="2"/>
        <v>2.5578411743733866E-4</v>
      </c>
      <c r="F194" s="8"/>
    </row>
    <row r="195" spans="1:6" x14ac:dyDescent="0.25">
      <c r="A195">
        <v>189</v>
      </c>
      <c r="B195" t="s">
        <v>655</v>
      </c>
      <c r="C195" s="2" t="s">
        <v>1366</v>
      </c>
      <c r="D195">
        <v>2663</v>
      </c>
      <c r="E195" s="8">
        <f t="shared" si="2"/>
        <v>2.5549628834794927E-4</v>
      </c>
      <c r="F195" s="8"/>
    </row>
    <row r="196" spans="1:6" x14ac:dyDescent="0.25">
      <c r="A196">
        <v>190</v>
      </c>
      <c r="B196" t="s">
        <v>648</v>
      </c>
      <c r="C196" s="2" t="s">
        <v>1172</v>
      </c>
      <c r="D196">
        <v>2650</v>
      </c>
      <c r="E196" s="8">
        <f t="shared" si="2"/>
        <v>2.5424902896059543E-4</v>
      </c>
      <c r="F196" s="8"/>
    </row>
    <row r="197" spans="1:6" x14ac:dyDescent="0.25">
      <c r="A197">
        <v>191</v>
      </c>
      <c r="B197" t="s">
        <v>639</v>
      </c>
      <c r="C197" s="2" t="s">
        <v>776</v>
      </c>
      <c r="D197">
        <v>2649</v>
      </c>
      <c r="E197" s="8">
        <f t="shared" si="2"/>
        <v>2.5415308593079895E-4</v>
      </c>
      <c r="F197" s="8"/>
    </row>
    <row r="198" spans="1:6" x14ac:dyDescent="0.25">
      <c r="A198">
        <v>192</v>
      </c>
      <c r="B198" t="s">
        <v>0</v>
      </c>
      <c r="C198" s="6" t="s">
        <v>162</v>
      </c>
      <c r="D198">
        <v>2633</v>
      </c>
      <c r="E198" s="8">
        <f t="shared" ref="E198:E261" si="3">D198/$D$4</f>
        <v>2.5261799745405578E-4</v>
      </c>
      <c r="F198" s="8"/>
    </row>
    <row r="199" spans="1:6" x14ac:dyDescent="0.25">
      <c r="A199">
        <v>193</v>
      </c>
      <c r="B199" t="s">
        <v>644</v>
      </c>
      <c r="C199" s="2" t="s">
        <v>1064</v>
      </c>
      <c r="D199">
        <v>2590</v>
      </c>
      <c r="E199" s="8">
        <f t="shared" si="3"/>
        <v>2.4849244717280839E-4</v>
      </c>
      <c r="F199" s="8"/>
    </row>
    <row r="200" spans="1:6" x14ac:dyDescent="0.25">
      <c r="A200">
        <v>194</v>
      </c>
      <c r="B200" t="s">
        <v>648</v>
      </c>
      <c r="C200" s="2" t="s">
        <v>1173</v>
      </c>
      <c r="D200">
        <v>2581</v>
      </c>
      <c r="E200" s="8">
        <f t="shared" si="3"/>
        <v>2.4762895990464032E-4</v>
      </c>
      <c r="F200" s="8"/>
    </row>
    <row r="201" spans="1:6" x14ac:dyDescent="0.25">
      <c r="A201">
        <v>195</v>
      </c>
      <c r="B201" t="s">
        <v>638</v>
      </c>
      <c r="C201" s="2" t="s">
        <v>686</v>
      </c>
      <c r="D201">
        <v>2550</v>
      </c>
      <c r="E201" s="8">
        <f t="shared" si="3"/>
        <v>2.4465472598095034E-4</v>
      </c>
      <c r="F201" s="8"/>
    </row>
    <row r="202" spans="1:6" x14ac:dyDescent="0.25">
      <c r="A202">
        <v>196</v>
      </c>
      <c r="B202" t="s">
        <v>5</v>
      </c>
      <c r="C202" s="2" t="s">
        <v>55</v>
      </c>
      <c r="D202">
        <v>2537</v>
      </c>
      <c r="E202" s="8">
        <f t="shared" si="3"/>
        <v>2.4340746659359645E-4</v>
      </c>
      <c r="F202" s="8"/>
    </row>
    <row r="203" spans="1:6" x14ac:dyDescent="0.25">
      <c r="A203">
        <v>197</v>
      </c>
      <c r="B203" t="s">
        <v>644</v>
      </c>
      <c r="C203" s="2" t="s">
        <v>1065</v>
      </c>
      <c r="D203">
        <v>2503</v>
      </c>
      <c r="E203" s="8">
        <f t="shared" si="3"/>
        <v>2.4014540358051711E-4</v>
      </c>
      <c r="F203" s="8"/>
    </row>
    <row r="204" spans="1:6" x14ac:dyDescent="0.25">
      <c r="A204">
        <v>198</v>
      </c>
      <c r="B204" t="s">
        <v>647</v>
      </c>
      <c r="C204" s="2" t="s">
        <v>1156</v>
      </c>
      <c r="D204">
        <v>2449</v>
      </c>
      <c r="E204" s="8">
        <f t="shared" si="3"/>
        <v>2.3496447997150877E-4</v>
      </c>
      <c r="F204" s="8"/>
    </row>
    <row r="205" spans="1:6" x14ac:dyDescent="0.25">
      <c r="A205">
        <v>199</v>
      </c>
      <c r="B205" t="s">
        <v>640</v>
      </c>
      <c r="C205" s="2" t="s">
        <v>877</v>
      </c>
      <c r="D205">
        <v>2412</v>
      </c>
      <c r="E205" s="8">
        <f t="shared" si="3"/>
        <v>2.3141458786904006E-4</v>
      </c>
      <c r="F205" s="8"/>
    </row>
    <row r="206" spans="1:6" x14ac:dyDescent="0.25">
      <c r="A206">
        <v>200</v>
      </c>
      <c r="B206" t="s">
        <v>650</v>
      </c>
      <c r="C206" s="2" t="s">
        <v>1240</v>
      </c>
      <c r="D206">
        <v>2409</v>
      </c>
      <c r="E206" s="8">
        <f t="shared" si="3"/>
        <v>2.3112675877965072E-4</v>
      </c>
      <c r="F206" s="8"/>
    </row>
    <row r="207" spans="1:6" x14ac:dyDescent="0.25">
      <c r="A207">
        <v>201</v>
      </c>
      <c r="B207" t="s">
        <v>647</v>
      </c>
      <c r="C207" s="2" t="s">
        <v>1157</v>
      </c>
      <c r="D207">
        <v>2378</v>
      </c>
      <c r="E207" s="8">
        <f t="shared" si="3"/>
        <v>2.2815252485596074E-4</v>
      </c>
      <c r="F207" s="8"/>
    </row>
    <row r="208" spans="1:6" x14ac:dyDescent="0.25">
      <c r="A208">
        <v>202</v>
      </c>
      <c r="B208" t="s">
        <v>638</v>
      </c>
      <c r="C208" s="2" t="s">
        <v>687</v>
      </c>
      <c r="D208">
        <v>2370</v>
      </c>
      <c r="E208" s="8">
        <f t="shared" si="3"/>
        <v>2.2738498061758913E-4</v>
      </c>
      <c r="F208" s="8"/>
    </row>
    <row r="209" spans="1:6" x14ac:dyDescent="0.25">
      <c r="A209">
        <v>203</v>
      </c>
      <c r="B209" s="5" t="s">
        <v>649</v>
      </c>
      <c r="C209" s="2" t="s">
        <v>1213</v>
      </c>
      <c r="D209">
        <v>2324</v>
      </c>
      <c r="E209" s="8">
        <f t="shared" si="3"/>
        <v>2.2297160124695238E-4</v>
      </c>
      <c r="F209" s="8"/>
    </row>
    <row r="210" spans="1:6" x14ac:dyDescent="0.25">
      <c r="A210">
        <v>204</v>
      </c>
      <c r="B210" t="s">
        <v>651</v>
      </c>
      <c r="C210" s="2" t="s">
        <v>1256</v>
      </c>
      <c r="D210">
        <v>2321</v>
      </c>
      <c r="E210" s="8">
        <f t="shared" si="3"/>
        <v>2.2268377215756301E-4</v>
      </c>
      <c r="F210" s="8"/>
    </row>
    <row r="211" spans="1:6" x14ac:dyDescent="0.25">
      <c r="A211">
        <v>205</v>
      </c>
      <c r="B211" t="s">
        <v>0</v>
      </c>
      <c r="C211" s="6" t="s">
        <v>163</v>
      </c>
      <c r="D211">
        <v>2312</v>
      </c>
      <c r="E211" s="8">
        <f t="shared" si="3"/>
        <v>2.2182028488939497E-4</v>
      </c>
      <c r="F211" s="8"/>
    </row>
    <row r="212" spans="1:6" x14ac:dyDescent="0.25">
      <c r="A212">
        <v>206</v>
      </c>
      <c r="B212" t="s">
        <v>5</v>
      </c>
      <c r="C212" s="2" t="s">
        <v>56</v>
      </c>
      <c r="D212">
        <v>2280</v>
      </c>
      <c r="E212" s="8">
        <f t="shared" si="3"/>
        <v>2.1875010793590853E-4</v>
      </c>
      <c r="F212" s="8"/>
    </row>
    <row r="213" spans="1:6" x14ac:dyDescent="0.25">
      <c r="A213">
        <v>207</v>
      </c>
      <c r="B213" t="s">
        <v>638</v>
      </c>
      <c r="C213" s="2" t="s">
        <v>688</v>
      </c>
      <c r="D213">
        <v>2264</v>
      </c>
      <c r="E213" s="8">
        <f t="shared" si="3"/>
        <v>2.172150194591653E-4</v>
      </c>
      <c r="F213" s="8"/>
    </row>
    <row r="214" spans="1:6" x14ac:dyDescent="0.25">
      <c r="A214">
        <v>208</v>
      </c>
      <c r="B214" t="s">
        <v>5</v>
      </c>
      <c r="C214" s="2" t="s">
        <v>57</v>
      </c>
      <c r="D214">
        <v>2215</v>
      </c>
      <c r="E214" s="8">
        <f t="shared" si="3"/>
        <v>2.1251381099913919E-4</v>
      </c>
      <c r="F214" s="8"/>
    </row>
    <row r="215" spans="1:6" x14ac:dyDescent="0.25">
      <c r="A215">
        <v>209</v>
      </c>
      <c r="B215" t="s">
        <v>0</v>
      </c>
      <c r="C215" s="6" t="s">
        <v>164</v>
      </c>
      <c r="D215">
        <v>2194</v>
      </c>
      <c r="E215" s="8">
        <f t="shared" si="3"/>
        <v>2.1049900737341373E-4</v>
      </c>
      <c r="F215" s="8"/>
    </row>
    <row r="216" spans="1:6" x14ac:dyDescent="0.25">
      <c r="A216">
        <v>210</v>
      </c>
      <c r="B216" t="s">
        <v>650</v>
      </c>
      <c r="C216" s="2" t="s">
        <v>1241</v>
      </c>
      <c r="D216">
        <v>2142</v>
      </c>
      <c r="E216" s="8">
        <f t="shared" si="3"/>
        <v>2.0550996982399828E-4</v>
      </c>
      <c r="F216" s="8"/>
    </row>
    <row r="217" spans="1:6" x14ac:dyDescent="0.25">
      <c r="A217">
        <v>211</v>
      </c>
      <c r="B217" t="s">
        <v>0</v>
      </c>
      <c r="C217" s="6" t="s">
        <v>165</v>
      </c>
      <c r="D217">
        <v>2127</v>
      </c>
      <c r="E217" s="8">
        <f t="shared" si="3"/>
        <v>2.040708243770515E-4</v>
      </c>
      <c r="F217" s="8"/>
    </row>
    <row r="218" spans="1:6" x14ac:dyDescent="0.25">
      <c r="A218">
        <v>212</v>
      </c>
      <c r="B218" t="s">
        <v>641</v>
      </c>
      <c r="C218" s="2" t="s">
        <v>913</v>
      </c>
      <c r="D218">
        <v>2121</v>
      </c>
      <c r="E218" s="8">
        <f t="shared" si="3"/>
        <v>2.034951661982728E-4</v>
      </c>
      <c r="F218" s="8"/>
    </row>
    <row r="219" spans="1:6" x14ac:dyDescent="0.25">
      <c r="A219">
        <v>213</v>
      </c>
      <c r="B219" t="s">
        <v>0</v>
      </c>
      <c r="C219" s="6" t="s">
        <v>166</v>
      </c>
      <c r="D219">
        <v>2119</v>
      </c>
      <c r="E219" s="8">
        <f t="shared" si="3"/>
        <v>2.0330328013867989E-4</v>
      </c>
      <c r="F219" s="8"/>
    </row>
    <row r="220" spans="1:6" x14ac:dyDescent="0.25">
      <c r="A220">
        <v>214</v>
      </c>
      <c r="B220" t="s">
        <v>640</v>
      </c>
      <c r="C220" s="2" t="s">
        <v>878</v>
      </c>
      <c r="D220">
        <v>2089</v>
      </c>
      <c r="E220" s="8">
        <f t="shared" si="3"/>
        <v>2.0042498924478637E-4</v>
      </c>
      <c r="F220" s="8"/>
    </row>
    <row r="221" spans="1:6" x14ac:dyDescent="0.25">
      <c r="A221">
        <v>215</v>
      </c>
      <c r="B221" t="s">
        <v>645</v>
      </c>
      <c r="C221" s="2" t="s">
        <v>1090</v>
      </c>
      <c r="D221">
        <v>2079</v>
      </c>
      <c r="E221" s="8">
        <f t="shared" si="3"/>
        <v>1.9946555894682184E-4</v>
      </c>
      <c r="F221" s="8"/>
    </row>
    <row r="222" spans="1:6" x14ac:dyDescent="0.25">
      <c r="A222">
        <v>216</v>
      </c>
      <c r="B222" t="s">
        <v>0</v>
      </c>
      <c r="C222" s="6" t="s">
        <v>167</v>
      </c>
      <c r="D222">
        <v>2058</v>
      </c>
      <c r="E222" s="8">
        <f t="shared" si="3"/>
        <v>1.9745075532109639E-4</v>
      </c>
      <c r="F222" s="8"/>
    </row>
    <row r="223" spans="1:6" x14ac:dyDescent="0.25">
      <c r="A223">
        <v>217</v>
      </c>
      <c r="B223" t="s">
        <v>639</v>
      </c>
      <c r="C223" s="2" t="s">
        <v>777</v>
      </c>
      <c r="D223">
        <v>2053</v>
      </c>
      <c r="E223" s="8">
        <f t="shared" si="3"/>
        <v>1.9697104017211411E-4</v>
      </c>
      <c r="F223" s="8"/>
    </row>
    <row r="224" spans="1:6" x14ac:dyDescent="0.25">
      <c r="A224">
        <v>218</v>
      </c>
      <c r="B224" t="s">
        <v>642</v>
      </c>
      <c r="C224" s="2" t="s">
        <v>969</v>
      </c>
      <c r="D224">
        <v>2048</v>
      </c>
      <c r="E224" s="8">
        <f t="shared" si="3"/>
        <v>1.9649132502313186E-4</v>
      </c>
      <c r="F224" s="8"/>
    </row>
    <row r="225" spans="1:6" x14ac:dyDescent="0.25">
      <c r="A225">
        <v>219</v>
      </c>
      <c r="B225" t="s">
        <v>644</v>
      </c>
      <c r="C225" s="2" t="s">
        <v>1066</v>
      </c>
      <c r="D225">
        <v>2044</v>
      </c>
      <c r="E225" s="8">
        <f t="shared" si="3"/>
        <v>1.9610755290394607E-4</v>
      </c>
      <c r="F225" s="8"/>
    </row>
    <row r="226" spans="1:6" x14ac:dyDescent="0.25">
      <c r="A226">
        <v>220</v>
      </c>
      <c r="B226" t="s">
        <v>5</v>
      </c>
      <c r="C226" s="2" t="s">
        <v>58</v>
      </c>
      <c r="D226">
        <v>2039</v>
      </c>
      <c r="E226" s="8">
        <f t="shared" si="3"/>
        <v>1.9562783775496379E-4</v>
      </c>
      <c r="F226" s="8"/>
    </row>
    <row r="227" spans="1:6" x14ac:dyDescent="0.25">
      <c r="A227">
        <v>221</v>
      </c>
      <c r="B227" t="s">
        <v>1</v>
      </c>
      <c r="C227" s="2" t="s">
        <v>453</v>
      </c>
      <c r="D227">
        <v>2029</v>
      </c>
      <c r="E227" s="8">
        <f t="shared" si="3"/>
        <v>1.9466840745699929E-4</v>
      </c>
      <c r="F227" s="8"/>
    </row>
    <row r="228" spans="1:6" x14ac:dyDescent="0.25">
      <c r="A228">
        <v>222</v>
      </c>
      <c r="B228" t="s">
        <v>640</v>
      </c>
      <c r="C228" s="2" t="s">
        <v>879</v>
      </c>
      <c r="D228">
        <v>2021</v>
      </c>
      <c r="E228" s="8">
        <f t="shared" si="3"/>
        <v>1.9390086321862768E-4</v>
      </c>
      <c r="F228" s="8"/>
    </row>
    <row r="229" spans="1:6" x14ac:dyDescent="0.25">
      <c r="A229">
        <v>223</v>
      </c>
      <c r="B229" t="s">
        <v>2</v>
      </c>
      <c r="C229" s="2" t="s">
        <v>224</v>
      </c>
      <c r="D229">
        <v>1991</v>
      </c>
      <c r="E229" s="8">
        <f t="shared" si="3"/>
        <v>1.9102257232473416E-4</v>
      </c>
      <c r="F229" s="8"/>
    </row>
    <row r="230" spans="1:6" x14ac:dyDescent="0.25">
      <c r="A230">
        <v>224</v>
      </c>
      <c r="B230" t="s">
        <v>1</v>
      </c>
      <c r="C230" s="2" t="s">
        <v>454</v>
      </c>
      <c r="D230">
        <v>1985</v>
      </c>
      <c r="E230" s="8">
        <f t="shared" si="3"/>
        <v>1.9044691414595545E-4</v>
      </c>
      <c r="F230" s="8"/>
    </row>
    <row r="231" spans="1:6" x14ac:dyDescent="0.25">
      <c r="A231">
        <v>225</v>
      </c>
      <c r="B231" t="s">
        <v>662</v>
      </c>
      <c r="C231" s="2" t="s">
        <v>1516</v>
      </c>
      <c r="D231">
        <v>1983</v>
      </c>
      <c r="E231" s="8">
        <f t="shared" si="3"/>
        <v>1.9025502808636254E-4</v>
      </c>
      <c r="F231" s="8"/>
    </row>
    <row r="232" spans="1:6" x14ac:dyDescent="0.25">
      <c r="A232">
        <v>226</v>
      </c>
      <c r="B232" t="s">
        <v>5</v>
      </c>
      <c r="C232" s="2" t="s">
        <v>59</v>
      </c>
      <c r="D232">
        <v>1981</v>
      </c>
      <c r="E232" s="8">
        <f t="shared" si="3"/>
        <v>1.9006314202676963E-4</v>
      </c>
      <c r="F232" s="8"/>
    </row>
    <row r="233" spans="1:6" x14ac:dyDescent="0.25">
      <c r="A233">
        <v>227</v>
      </c>
      <c r="B233" t="s">
        <v>0</v>
      </c>
      <c r="C233" s="6" t="s">
        <v>168</v>
      </c>
      <c r="D233">
        <v>1931</v>
      </c>
      <c r="E233" s="8">
        <f t="shared" si="3"/>
        <v>1.8526599053694708E-4</v>
      </c>
      <c r="F233" s="8"/>
    </row>
    <row r="234" spans="1:6" x14ac:dyDescent="0.25">
      <c r="A234">
        <v>228</v>
      </c>
      <c r="B234" t="s">
        <v>638</v>
      </c>
      <c r="C234" s="2" t="s">
        <v>689</v>
      </c>
      <c r="D234">
        <v>1922</v>
      </c>
      <c r="E234" s="8">
        <f t="shared" si="3"/>
        <v>1.8440250326877901E-4</v>
      </c>
      <c r="F234" s="8"/>
    </row>
    <row r="235" spans="1:6" x14ac:dyDescent="0.25">
      <c r="A235">
        <v>229</v>
      </c>
      <c r="B235" t="s">
        <v>640</v>
      </c>
      <c r="C235" s="2" t="s">
        <v>880</v>
      </c>
      <c r="D235">
        <v>1918</v>
      </c>
      <c r="E235" s="8">
        <f t="shared" si="3"/>
        <v>1.8401873114959322E-4</v>
      </c>
      <c r="F235" s="8"/>
    </row>
    <row r="236" spans="1:6" x14ac:dyDescent="0.25">
      <c r="A236">
        <v>230</v>
      </c>
      <c r="B236" t="s">
        <v>640</v>
      </c>
      <c r="C236" s="2" t="s">
        <v>881</v>
      </c>
      <c r="D236">
        <v>1912</v>
      </c>
      <c r="E236" s="8">
        <f t="shared" si="3"/>
        <v>1.8344307297081452E-4</v>
      </c>
      <c r="F236" s="8"/>
    </row>
    <row r="237" spans="1:6" x14ac:dyDescent="0.25">
      <c r="A237">
        <v>231</v>
      </c>
      <c r="B237" t="s">
        <v>643</v>
      </c>
      <c r="C237" s="2" t="s">
        <v>1015</v>
      </c>
      <c r="D237">
        <v>1905</v>
      </c>
      <c r="E237" s="8">
        <f t="shared" si="3"/>
        <v>1.8277147176223936E-4</v>
      </c>
      <c r="F237" s="8"/>
    </row>
    <row r="238" spans="1:6" x14ac:dyDescent="0.25">
      <c r="A238">
        <v>232</v>
      </c>
      <c r="B238" t="s">
        <v>0</v>
      </c>
      <c r="C238" s="6" t="s">
        <v>169</v>
      </c>
      <c r="D238">
        <v>1876</v>
      </c>
      <c r="E238" s="8">
        <f t="shared" si="3"/>
        <v>1.7998912389814226E-4</v>
      </c>
      <c r="F238" s="8"/>
    </row>
    <row r="239" spans="1:6" x14ac:dyDescent="0.25">
      <c r="A239">
        <v>233</v>
      </c>
      <c r="B239" t="s">
        <v>638</v>
      </c>
      <c r="C239" s="2" t="s">
        <v>690</v>
      </c>
      <c r="D239">
        <v>1867</v>
      </c>
      <c r="E239" s="8">
        <f t="shared" si="3"/>
        <v>1.7912563662997422E-4</v>
      </c>
      <c r="F239" s="8"/>
    </row>
    <row r="240" spans="1:6" x14ac:dyDescent="0.25">
      <c r="A240">
        <v>234</v>
      </c>
      <c r="B240" t="s">
        <v>646</v>
      </c>
      <c r="C240" s="2" t="s">
        <v>1118</v>
      </c>
      <c r="D240">
        <v>1834</v>
      </c>
      <c r="E240" s="8">
        <f t="shared" si="3"/>
        <v>1.7595951664669133E-4</v>
      </c>
      <c r="F240" s="8"/>
    </row>
    <row r="241" spans="1:6" x14ac:dyDescent="0.25">
      <c r="A241">
        <v>235</v>
      </c>
      <c r="B241" t="s">
        <v>648</v>
      </c>
      <c r="C241" s="2" t="s">
        <v>1174</v>
      </c>
      <c r="D241">
        <v>1825</v>
      </c>
      <c r="E241" s="8">
        <f t="shared" si="3"/>
        <v>1.7509602937852326E-4</v>
      </c>
      <c r="F241" s="8"/>
    </row>
    <row r="242" spans="1:6" x14ac:dyDescent="0.25">
      <c r="A242">
        <v>236</v>
      </c>
      <c r="B242" t="s">
        <v>647</v>
      </c>
      <c r="C242" s="2" t="s">
        <v>1158</v>
      </c>
      <c r="D242">
        <v>1816</v>
      </c>
      <c r="E242" s="8">
        <f t="shared" si="3"/>
        <v>1.7423254211035522E-4</v>
      </c>
      <c r="F242" s="8"/>
    </row>
    <row r="243" spans="1:6" x14ac:dyDescent="0.25">
      <c r="A243">
        <v>237</v>
      </c>
      <c r="B243" t="s">
        <v>638</v>
      </c>
      <c r="C243" s="2" t="s">
        <v>691</v>
      </c>
      <c r="D243">
        <v>1810</v>
      </c>
      <c r="E243" s="8">
        <f t="shared" si="3"/>
        <v>1.7365688393157651E-4</v>
      </c>
      <c r="F243" s="8"/>
    </row>
    <row r="244" spans="1:6" x14ac:dyDescent="0.25">
      <c r="A244">
        <v>238</v>
      </c>
      <c r="B244" t="s">
        <v>0</v>
      </c>
      <c r="C244" s="6" t="s">
        <v>170</v>
      </c>
      <c r="D244">
        <v>1807</v>
      </c>
      <c r="E244" s="8">
        <f t="shared" si="3"/>
        <v>1.7336905484218715E-4</v>
      </c>
      <c r="F244" s="8"/>
    </row>
    <row r="245" spans="1:6" x14ac:dyDescent="0.25">
      <c r="A245">
        <v>239</v>
      </c>
      <c r="B245" t="s">
        <v>644</v>
      </c>
      <c r="C245" s="2" t="s">
        <v>1067</v>
      </c>
      <c r="D245">
        <v>1797</v>
      </c>
      <c r="E245" s="8">
        <f t="shared" si="3"/>
        <v>1.7240962454422265E-4</v>
      </c>
      <c r="F245" s="8"/>
    </row>
    <row r="246" spans="1:6" x14ac:dyDescent="0.25">
      <c r="A246">
        <v>240</v>
      </c>
      <c r="B246" t="s">
        <v>1</v>
      </c>
      <c r="C246" s="2" t="s">
        <v>455</v>
      </c>
      <c r="D246">
        <v>1795</v>
      </c>
      <c r="E246" s="8">
        <f t="shared" si="3"/>
        <v>1.7221773848462974E-4</v>
      </c>
      <c r="F246" s="8"/>
    </row>
    <row r="247" spans="1:6" x14ac:dyDescent="0.25">
      <c r="A247">
        <v>241</v>
      </c>
      <c r="B247" t="s">
        <v>657</v>
      </c>
      <c r="C247" s="2" t="s">
        <v>1412</v>
      </c>
      <c r="D247">
        <v>1790</v>
      </c>
      <c r="E247" s="8">
        <f t="shared" si="3"/>
        <v>1.7173802333564749E-4</v>
      </c>
      <c r="F247" s="8"/>
    </row>
    <row r="248" spans="1:6" x14ac:dyDescent="0.25">
      <c r="A248">
        <v>242</v>
      </c>
      <c r="B248" t="s">
        <v>638</v>
      </c>
      <c r="C248" s="2" t="s">
        <v>692</v>
      </c>
      <c r="D248">
        <v>1757</v>
      </c>
      <c r="E248" s="8">
        <f t="shared" si="3"/>
        <v>1.685719033523646E-4</v>
      </c>
      <c r="F248" s="8"/>
    </row>
    <row r="249" spans="1:6" x14ac:dyDescent="0.25">
      <c r="A249">
        <v>243</v>
      </c>
      <c r="B249" t="s">
        <v>0</v>
      </c>
      <c r="C249" s="6" t="s">
        <v>171</v>
      </c>
      <c r="D249">
        <v>1754</v>
      </c>
      <c r="E249" s="8">
        <f t="shared" si="3"/>
        <v>1.6828407426297524E-4</v>
      </c>
      <c r="F249" s="8"/>
    </row>
    <row r="250" spans="1:6" x14ac:dyDescent="0.25">
      <c r="A250">
        <v>244</v>
      </c>
      <c r="B250" t="s">
        <v>638</v>
      </c>
      <c r="C250" s="2" t="s">
        <v>693</v>
      </c>
      <c r="D250">
        <v>1725</v>
      </c>
      <c r="E250" s="8">
        <f t="shared" si="3"/>
        <v>1.6550172639887817E-4</v>
      </c>
      <c r="F250" s="8"/>
    </row>
    <row r="251" spans="1:6" x14ac:dyDescent="0.25">
      <c r="A251">
        <v>245</v>
      </c>
      <c r="B251" t="s">
        <v>639</v>
      </c>
      <c r="C251" s="2" t="s">
        <v>778</v>
      </c>
      <c r="D251">
        <v>1707</v>
      </c>
      <c r="E251" s="8">
        <f t="shared" si="3"/>
        <v>1.6377475186254203E-4</v>
      </c>
      <c r="F251" s="8"/>
    </row>
    <row r="252" spans="1:6" x14ac:dyDescent="0.25">
      <c r="A252">
        <v>246</v>
      </c>
      <c r="B252" t="s">
        <v>651</v>
      </c>
      <c r="C252" s="2" t="s">
        <v>1257</v>
      </c>
      <c r="D252">
        <v>1695</v>
      </c>
      <c r="E252" s="8">
        <f t="shared" si="3"/>
        <v>1.6262343550498462E-4</v>
      </c>
      <c r="F252" s="8"/>
    </row>
    <row r="253" spans="1:6" x14ac:dyDescent="0.25">
      <c r="A253">
        <v>247</v>
      </c>
      <c r="B253" t="s">
        <v>5</v>
      </c>
      <c r="C253" s="2" t="s">
        <v>60</v>
      </c>
      <c r="D253">
        <v>1692</v>
      </c>
      <c r="E253" s="8">
        <f t="shared" si="3"/>
        <v>1.6233560641559528E-4</v>
      </c>
      <c r="F253" s="8"/>
    </row>
    <row r="254" spans="1:6" x14ac:dyDescent="0.25">
      <c r="A254">
        <v>248</v>
      </c>
      <c r="B254" t="s">
        <v>1</v>
      </c>
      <c r="C254" s="2" t="s">
        <v>456</v>
      </c>
      <c r="D254">
        <v>1655</v>
      </c>
      <c r="E254" s="8">
        <f t="shared" si="3"/>
        <v>1.5878571431312657E-4</v>
      </c>
      <c r="F254" s="8"/>
    </row>
    <row r="255" spans="1:6" x14ac:dyDescent="0.25">
      <c r="A255">
        <v>249</v>
      </c>
      <c r="B255" t="s">
        <v>0</v>
      </c>
      <c r="C255" s="6" t="s">
        <v>172</v>
      </c>
      <c r="D255">
        <v>1654</v>
      </c>
      <c r="E255" s="8">
        <f t="shared" si="3"/>
        <v>1.5868977128333012E-4</v>
      </c>
      <c r="F255" s="8"/>
    </row>
    <row r="256" spans="1:6" x14ac:dyDescent="0.25">
      <c r="A256">
        <v>250</v>
      </c>
      <c r="B256" t="s">
        <v>656</v>
      </c>
      <c r="C256" s="2" t="s">
        <v>1394</v>
      </c>
      <c r="D256">
        <v>1654</v>
      </c>
      <c r="E256" s="8">
        <f t="shared" si="3"/>
        <v>1.5868977128333012E-4</v>
      </c>
      <c r="F256" s="8"/>
    </row>
    <row r="257" spans="1:6" x14ac:dyDescent="0.25">
      <c r="A257">
        <v>251</v>
      </c>
      <c r="B257" t="s">
        <v>639</v>
      </c>
      <c r="C257" s="2" t="s">
        <v>779</v>
      </c>
      <c r="D257">
        <v>1643</v>
      </c>
      <c r="E257" s="8">
        <f t="shared" si="3"/>
        <v>1.5763439795556916E-4</v>
      </c>
      <c r="F257" s="8"/>
    </row>
    <row r="258" spans="1:6" x14ac:dyDescent="0.25">
      <c r="A258">
        <v>252</v>
      </c>
      <c r="B258" t="s">
        <v>5</v>
      </c>
      <c r="C258" s="2" t="s">
        <v>61</v>
      </c>
      <c r="D258">
        <v>1632</v>
      </c>
      <c r="E258" s="8">
        <f t="shared" si="3"/>
        <v>1.5657902462780821E-4</v>
      </c>
      <c r="F258" s="8"/>
    </row>
    <row r="259" spans="1:6" x14ac:dyDescent="0.25">
      <c r="A259">
        <v>253</v>
      </c>
      <c r="B259" t="s">
        <v>0</v>
      </c>
      <c r="C259" s="6" t="s">
        <v>173</v>
      </c>
      <c r="D259">
        <v>1631</v>
      </c>
      <c r="E259" s="8">
        <f t="shared" si="3"/>
        <v>1.5648308159801175E-4</v>
      </c>
      <c r="F259" s="8"/>
    </row>
    <row r="260" spans="1:6" x14ac:dyDescent="0.25">
      <c r="A260">
        <v>254</v>
      </c>
      <c r="B260" t="s">
        <v>639</v>
      </c>
      <c r="C260" s="2" t="s">
        <v>780</v>
      </c>
      <c r="D260">
        <v>1621</v>
      </c>
      <c r="E260" s="8">
        <f t="shared" si="3"/>
        <v>1.5552365130004725E-4</v>
      </c>
      <c r="F260" s="8"/>
    </row>
    <row r="261" spans="1:6" x14ac:dyDescent="0.25">
      <c r="A261">
        <v>255</v>
      </c>
      <c r="B261" t="s">
        <v>1</v>
      </c>
      <c r="C261" s="2" t="s">
        <v>457</v>
      </c>
      <c r="D261">
        <v>1603</v>
      </c>
      <c r="E261" s="8">
        <f t="shared" si="3"/>
        <v>1.5379667676371111E-4</v>
      </c>
      <c r="F261" s="8"/>
    </row>
    <row r="262" spans="1:6" x14ac:dyDescent="0.25">
      <c r="A262">
        <v>256</v>
      </c>
      <c r="B262" t="s">
        <v>643</v>
      </c>
      <c r="C262" s="2" t="s">
        <v>1016</v>
      </c>
      <c r="D262">
        <v>1600</v>
      </c>
      <c r="E262" s="8">
        <f t="shared" ref="E262:E325" si="4">D262/$D$4</f>
        <v>1.5350884767432178E-4</v>
      </c>
      <c r="F262" s="8"/>
    </row>
    <row r="263" spans="1:6" x14ac:dyDescent="0.25">
      <c r="A263">
        <v>257</v>
      </c>
      <c r="B263" t="s">
        <v>0</v>
      </c>
      <c r="C263" s="6" t="s">
        <v>174</v>
      </c>
      <c r="D263">
        <v>1599</v>
      </c>
      <c r="E263" s="8">
        <f t="shared" si="4"/>
        <v>1.5341290464452532E-4</v>
      </c>
      <c r="F263" s="8"/>
    </row>
    <row r="264" spans="1:6" x14ac:dyDescent="0.25">
      <c r="A264">
        <v>258</v>
      </c>
      <c r="B264" t="s">
        <v>647</v>
      </c>
      <c r="C264" s="2" t="s">
        <v>1159</v>
      </c>
      <c r="D264">
        <v>1577</v>
      </c>
      <c r="E264" s="8">
        <f t="shared" si="4"/>
        <v>1.5130215798900339E-4</v>
      </c>
      <c r="F264" s="8"/>
    </row>
    <row r="265" spans="1:6" x14ac:dyDescent="0.25">
      <c r="A265">
        <v>259</v>
      </c>
      <c r="B265" t="s">
        <v>5</v>
      </c>
      <c r="C265" s="2" t="s">
        <v>62</v>
      </c>
      <c r="D265">
        <v>1564</v>
      </c>
      <c r="E265" s="8">
        <f t="shared" si="4"/>
        <v>1.5005489860164952E-4</v>
      </c>
      <c r="F265" s="8"/>
    </row>
    <row r="266" spans="1:6" x14ac:dyDescent="0.25">
      <c r="A266">
        <v>260</v>
      </c>
      <c r="B266" t="s">
        <v>5</v>
      </c>
      <c r="C266" s="2" t="s">
        <v>63</v>
      </c>
      <c r="D266">
        <v>1555</v>
      </c>
      <c r="E266" s="8">
        <f t="shared" si="4"/>
        <v>1.4919141133348148E-4</v>
      </c>
      <c r="F266" s="8"/>
    </row>
    <row r="267" spans="1:6" x14ac:dyDescent="0.25">
      <c r="A267">
        <v>261</v>
      </c>
      <c r="B267" t="s">
        <v>642</v>
      </c>
      <c r="C267" s="2" t="s">
        <v>970</v>
      </c>
      <c r="D267">
        <v>1552</v>
      </c>
      <c r="E267" s="8">
        <f t="shared" si="4"/>
        <v>1.4890358224409211E-4</v>
      </c>
      <c r="F267" s="8"/>
    </row>
    <row r="268" spans="1:6" x14ac:dyDescent="0.25">
      <c r="A268">
        <v>262</v>
      </c>
      <c r="B268" t="s">
        <v>0</v>
      </c>
      <c r="C268" s="6" t="s">
        <v>175</v>
      </c>
      <c r="D268">
        <v>1542</v>
      </c>
      <c r="E268" s="8">
        <f t="shared" si="4"/>
        <v>1.4794415194612761E-4</v>
      </c>
      <c r="F268" s="8"/>
    </row>
    <row r="269" spans="1:6" x14ac:dyDescent="0.25">
      <c r="A269">
        <v>263</v>
      </c>
      <c r="B269" t="s">
        <v>0</v>
      </c>
      <c r="C269" s="6" t="s">
        <v>176</v>
      </c>
      <c r="D269">
        <v>1539</v>
      </c>
      <c r="E269" s="8">
        <f t="shared" si="4"/>
        <v>1.4765632285673825E-4</v>
      </c>
      <c r="F269" s="8"/>
    </row>
    <row r="270" spans="1:6" x14ac:dyDescent="0.25">
      <c r="A270">
        <v>264</v>
      </c>
      <c r="B270" t="s">
        <v>662</v>
      </c>
      <c r="C270" s="2" t="s">
        <v>1517</v>
      </c>
      <c r="D270">
        <v>1538</v>
      </c>
      <c r="E270" s="8">
        <f t="shared" si="4"/>
        <v>1.4756037982694179E-4</v>
      </c>
      <c r="F270" s="8"/>
    </row>
    <row r="271" spans="1:6" x14ac:dyDescent="0.25">
      <c r="A271">
        <v>265</v>
      </c>
      <c r="B271" t="s">
        <v>0</v>
      </c>
      <c r="C271" s="6" t="s">
        <v>177</v>
      </c>
      <c r="D271">
        <v>1525</v>
      </c>
      <c r="E271" s="8">
        <f t="shared" si="4"/>
        <v>1.4631312043958793E-4</v>
      </c>
      <c r="F271" s="8"/>
    </row>
    <row r="272" spans="1:6" x14ac:dyDescent="0.25">
      <c r="A272">
        <v>266</v>
      </c>
      <c r="B272" t="s">
        <v>641</v>
      </c>
      <c r="C272" s="2" t="s">
        <v>914</v>
      </c>
      <c r="D272">
        <v>1525</v>
      </c>
      <c r="E272" s="8">
        <f t="shared" si="4"/>
        <v>1.4631312043958793E-4</v>
      </c>
      <c r="F272" s="8"/>
    </row>
    <row r="273" spans="1:6" x14ac:dyDescent="0.25">
      <c r="A273">
        <v>267</v>
      </c>
      <c r="B273" t="s">
        <v>640</v>
      </c>
      <c r="C273" s="2" t="s">
        <v>882</v>
      </c>
      <c r="D273">
        <v>1523</v>
      </c>
      <c r="E273" s="8">
        <f t="shared" si="4"/>
        <v>1.4612123437999505E-4</v>
      </c>
      <c r="F273" s="8"/>
    </row>
    <row r="274" spans="1:6" x14ac:dyDescent="0.25">
      <c r="A274">
        <v>268</v>
      </c>
      <c r="B274" t="s">
        <v>639</v>
      </c>
      <c r="C274" s="2" t="s">
        <v>781</v>
      </c>
      <c r="D274">
        <v>1519</v>
      </c>
      <c r="E274" s="8">
        <f t="shared" si="4"/>
        <v>1.4573746226080922E-4</v>
      </c>
      <c r="F274" s="8"/>
    </row>
    <row r="275" spans="1:6" x14ac:dyDescent="0.25">
      <c r="A275">
        <v>269</v>
      </c>
      <c r="B275" t="s">
        <v>5</v>
      </c>
      <c r="C275" s="2" t="s">
        <v>64</v>
      </c>
      <c r="D275">
        <v>1506</v>
      </c>
      <c r="E275" s="8">
        <f t="shared" si="4"/>
        <v>1.4449020287345536E-4</v>
      </c>
      <c r="F275" s="8"/>
    </row>
    <row r="276" spans="1:6" x14ac:dyDescent="0.25">
      <c r="A276">
        <v>270</v>
      </c>
      <c r="B276" s="5" t="s">
        <v>649</v>
      </c>
      <c r="C276" s="2" t="s">
        <v>1214</v>
      </c>
      <c r="D276">
        <v>1505</v>
      </c>
      <c r="E276" s="8">
        <f t="shared" si="4"/>
        <v>1.4439425984365891E-4</v>
      </c>
      <c r="F276" s="8"/>
    </row>
    <row r="277" spans="1:6" x14ac:dyDescent="0.25">
      <c r="A277">
        <v>271</v>
      </c>
      <c r="B277" t="s">
        <v>1</v>
      </c>
      <c r="C277" s="2" t="s">
        <v>458</v>
      </c>
      <c r="D277">
        <v>1502</v>
      </c>
      <c r="E277" s="8">
        <f t="shared" si="4"/>
        <v>1.4410643075426957E-4</v>
      </c>
      <c r="F277" s="8"/>
    </row>
    <row r="278" spans="1:6" x14ac:dyDescent="0.25">
      <c r="A278">
        <v>272</v>
      </c>
      <c r="B278" t="s">
        <v>639</v>
      </c>
      <c r="C278" s="2" t="s">
        <v>782</v>
      </c>
      <c r="D278">
        <v>1493</v>
      </c>
      <c r="E278" s="8">
        <f t="shared" si="4"/>
        <v>1.432429434861015E-4</v>
      </c>
      <c r="F278" s="8"/>
    </row>
    <row r="279" spans="1:6" x14ac:dyDescent="0.25">
      <c r="A279">
        <v>273</v>
      </c>
      <c r="B279" t="s">
        <v>638</v>
      </c>
      <c r="C279" s="2" t="s">
        <v>694</v>
      </c>
      <c r="D279">
        <v>1489</v>
      </c>
      <c r="E279" s="8">
        <f t="shared" si="4"/>
        <v>1.428591713669157E-4</v>
      </c>
      <c r="F279" s="8"/>
    </row>
    <row r="280" spans="1:6" x14ac:dyDescent="0.25">
      <c r="A280">
        <v>274</v>
      </c>
      <c r="B280" t="s">
        <v>648</v>
      </c>
      <c r="C280" s="2" t="s">
        <v>1175</v>
      </c>
      <c r="D280">
        <v>1485</v>
      </c>
      <c r="E280" s="8">
        <f t="shared" si="4"/>
        <v>1.4247539924772988E-4</v>
      </c>
      <c r="F280" s="8"/>
    </row>
    <row r="281" spans="1:6" x14ac:dyDescent="0.25">
      <c r="A281">
        <v>275</v>
      </c>
      <c r="B281" t="s">
        <v>640</v>
      </c>
      <c r="C281" s="2" t="s">
        <v>883</v>
      </c>
      <c r="D281">
        <v>1454</v>
      </c>
      <c r="E281" s="8">
        <f t="shared" si="4"/>
        <v>1.395011653240399E-4</v>
      </c>
      <c r="F281" s="8"/>
    </row>
    <row r="282" spans="1:6" x14ac:dyDescent="0.25">
      <c r="A282">
        <v>276</v>
      </c>
      <c r="B282" t="s">
        <v>642</v>
      </c>
      <c r="C282" s="2" t="s">
        <v>971</v>
      </c>
      <c r="D282">
        <v>1452</v>
      </c>
      <c r="E282" s="8">
        <f t="shared" si="4"/>
        <v>1.3930927926444699E-4</v>
      </c>
      <c r="F282" s="8"/>
    </row>
    <row r="283" spans="1:6" x14ac:dyDescent="0.25">
      <c r="A283">
        <v>277</v>
      </c>
      <c r="B283" t="s">
        <v>648</v>
      </c>
      <c r="C283" s="2" t="s">
        <v>1176</v>
      </c>
      <c r="D283">
        <v>1451</v>
      </c>
      <c r="E283" s="8">
        <f t="shared" si="4"/>
        <v>1.3921333623465057E-4</v>
      </c>
      <c r="F283" s="8"/>
    </row>
    <row r="284" spans="1:6" x14ac:dyDescent="0.25">
      <c r="A284">
        <v>278</v>
      </c>
      <c r="B284" t="s">
        <v>644</v>
      </c>
      <c r="C284" s="2" t="s">
        <v>1068</v>
      </c>
      <c r="D284">
        <v>1449</v>
      </c>
      <c r="E284" s="8">
        <f t="shared" si="4"/>
        <v>1.3902145017505765E-4</v>
      </c>
      <c r="F284" s="8"/>
    </row>
    <row r="285" spans="1:6" x14ac:dyDescent="0.25">
      <c r="A285">
        <v>279</v>
      </c>
      <c r="B285" t="s">
        <v>648</v>
      </c>
      <c r="C285" s="2" t="s">
        <v>1177</v>
      </c>
      <c r="D285">
        <v>1446</v>
      </c>
      <c r="E285" s="8">
        <f t="shared" si="4"/>
        <v>1.3873362108566829E-4</v>
      </c>
      <c r="F285" s="8"/>
    </row>
    <row r="286" spans="1:6" x14ac:dyDescent="0.25">
      <c r="A286">
        <v>280</v>
      </c>
      <c r="B286" t="s">
        <v>643</v>
      </c>
      <c r="C286" s="2" t="s">
        <v>1017</v>
      </c>
      <c r="D286">
        <v>1445</v>
      </c>
      <c r="E286" s="8">
        <f t="shared" si="4"/>
        <v>1.3863767805587186E-4</v>
      </c>
      <c r="F286" s="8"/>
    </row>
    <row r="287" spans="1:6" x14ac:dyDescent="0.25">
      <c r="A287">
        <v>281</v>
      </c>
      <c r="B287" t="s">
        <v>1</v>
      </c>
      <c r="C287" s="2" t="s">
        <v>459</v>
      </c>
      <c r="D287">
        <v>1442</v>
      </c>
      <c r="E287" s="8">
        <f t="shared" si="4"/>
        <v>1.383498489664825E-4</v>
      </c>
      <c r="F287" s="8"/>
    </row>
    <row r="288" spans="1:6" x14ac:dyDescent="0.25">
      <c r="A288">
        <v>282</v>
      </c>
      <c r="B288" t="s">
        <v>646</v>
      </c>
      <c r="C288" s="2" t="s">
        <v>1119</v>
      </c>
      <c r="D288">
        <v>1440</v>
      </c>
      <c r="E288" s="8">
        <f t="shared" si="4"/>
        <v>1.3815796290688958E-4</v>
      </c>
      <c r="F288" s="8"/>
    </row>
    <row r="289" spans="1:6" x14ac:dyDescent="0.25">
      <c r="A289">
        <v>283</v>
      </c>
      <c r="B289" t="s">
        <v>639</v>
      </c>
      <c r="C289" s="2" t="s">
        <v>783</v>
      </c>
      <c r="D289">
        <v>1428</v>
      </c>
      <c r="E289" s="8">
        <f t="shared" si="4"/>
        <v>1.3700664654933218E-4</v>
      </c>
      <c r="F289" s="8"/>
    </row>
    <row r="290" spans="1:6" x14ac:dyDescent="0.25">
      <c r="A290">
        <v>284</v>
      </c>
      <c r="B290" t="s">
        <v>639</v>
      </c>
      <c r="C290" s="2" t="s">
        <v>784</v>
      </c>
      <c r="D290">
        <v>1420</v>
      </c>
      <c r="E290" s="8">
        <f t="shared" si="4"/>
        <v>1.3623910231096056E-4</v>
      </c>
      <c r="F290" s="8"/>
    </row>
    <row r="291" spans="1:6" x14ac:dyDescent="0.25">
      <c r="A291">
        <v>285</v>
      </c>
      <c r="B291" t="s">
        <v>642</v>
      </c>
      <c r="C291" s="2" t="s">
        <v>972</v>
      </c>
      <c r="D291">
        <v>1411</v>
      </c>
      <c r="E291" s="8">
        <f t="shared" si="4"/>
        <v>1.3537561504279252E-4</v>
      </c>
      <c r="F291" s="8"/>
    </row>
    <row r="292" spans="1:6" x14ac:dyDescent="0.25">
      <c r="A292">
        <v>286</v>
      </c>
      <c r="B292" t="s">
        <v>640</v>
      </c>
      <c r="C292" s="2" t="s">
        <v>884</v>
      </c>
      <c r="D292">
        <v>1409</v>
      </c>
      <c r="E292" s="8">
        <f t="shared" si="4"/>
        <v>1.3518372898319961E-4</v>
      </c>
      <c r="F292" s="8"/>
    </row>
    <row r="293" spans="1:6" x14ac:dyDescent="0.25">
      <c r="A293">
        <v>287</v>
      </c>
      <c r="B293" t="s">
        <v>0</v>
      </c>
      <c r="C293" s="6" t="s">
        <v>178</v>
      </c>
      <c r="D293">
        <v>1401</v>
      </c>
      <c r="E293" s="8">
        <f t="shared" si="4"/>
        <v>1.3441618474482799E-4</v>
      </c>
      <c r="F293" s="8"/>
    </row>
    <row r="294" spans="1:6" x14ac:dyDescent="0.25">
      <c r="A294">
        <v>288</v>
      </c>
      <c r="B294" t="s">
        <v>644</v>
      </c>
      <c r="C294" s="2" t="s">
        <v>1069</v>
      </c>
      <c r="D294">
        <v>1398</v>
      </c>
      <c r="E294" s="8">
        <f t="shared" si="4"/>
        <v>1.3412835565543865E-4</v>
      </c>
      <c r="F294" s="8"/>
    </row>
    <row r="295" spans="1:6" x14ac:dyDescent="0.25">
      <c r="A295">
        <v>289</v>
      </c>
      <c r="B295" t="s">
        <v>640</v>
      </c>
      <c r="C295" s="2" t="s">
        <v>885</v>
      </c>
      <c r="D295">
        <v>1394</v>
      </c>
      <c r="E295" s="8">
        <f t="shared" si="4"/>
        <v>1.3374458353625283E-4</v>
      </c>
      <c r="F295" s="8"/>
    </row>
    <row r="296" spans="1:6" x14ac:dyDescent="0.25">
      <c r="A296">
        <v>290</v>
      </c>
      <c r="B296" t="s">
        <v>1</v>
      </c>
      <c r="C296" s="2" t="s">
        <v>460</v>
      </c>
      <c r="D296">
        <v>1393</v>
      </c>
      <c r="E296" s="8">
        <f t="shared" si="4"/>
        <v>1.3364864050645638E-4</v>
      </c>
      <c r="F296" s="8"/>
    </row>
    <row r="297" spans="1:6" x14ac:dyDescent="0.25">
      <c r="A297">
        <v>291</v>
      </c>
      <c r="B297" s="5" t="s">
        <v>649</v>
      </c>
      <c r="C297" s="2" t="s">
        <v>1215</v>
      </c>
      <c r="D297">
        <v>1383</v>
      </c>
      <c r="E297" s="8">
        <f t="shared" si="4"/>
        <v>1.3268921020849188E-4</v>
      </c>
      <c r="F297" s="8"/>
    </row>
    <row r="298" spans="1:6" x14ac:dyDescent="0.25">
      <c r="A298">
        <v>292</v>
      </c>
      <c r="B298" t="s">
        <v>645</v>
      </c>
      <c r="C298" s="2" t="s">
        <v>1091</v>
      </c>
      <c r="D298">
        <v>1380</v>
      </c>
      <c r="E298" s="8">
        <f t="shared" si="4"/>
        <v>1.3240138111910251E-4</v>
      </c>
      <c r="F298" s="8"/>
    </row>
    <row r="299" spans="1:6" x14ac:dyDescent="0.25">
      <c r="A299">
        <v>293</v>
      </c>
      <c r="B299" t="s">
        <v>640</v>
      </c>
      <c r="C299" s="2" t="s">
        <v>886</v>
      </c>
      <c r="D299">
        <v>1375</v>
      </c>
      <c r="E299" s="8">
        <f t="shared" si="4"/>
        <v>1.3192166597012026E-4</v>
      </c>
      <c r="F299" s="8"/>
    </row>
    <row r="300" spans="1:6" x14ac:dyDescent="0.25">
      <c r="A300">
        <v>294</v>
      </c>
      <c r="B300" t="s">
        <v>638</v>
      </c>
      <c r="C300" s="2" t="s">
        <v>695</v>
      </c>
      <c r="D300">
        <v>1364</v>
      </c>
      <c r="E300" s="8">
        <f t="shared" si="4"/>
        <v>1.3086629264235931E-4</v>
      </c>
      <c r="F300" s="8"/>
    </row>
    <row r="301" spans="1:6" x14ac:dyDescent="0.25">
      <c r="A301">
        <v>295</v>
      </c>
      <c r="B301" t="s">
        <v>650</v>
      </c>
      <c r="C301" s="2" t="s">
        <v>1242</v>
      </c>
      <c r="D301">
        <v>1356</v>
      </c>
      <c r="E301" s="8">
        <f t="shared" si="4"/>
        <v>1.300987484039877E-4</v>
      </c>
      <c r="F301" s="8"/>
    </row>
    <row r="302" spans="1:6" x14ac:dyDescent="0.25">
      <c r="A302">
        <v>296</v>
      </c>
      <c r="B302" t="s">
        <v>1</v>
      </c>
      <c r="C302" s="2" t="s">
        <v>461</v>
      </c>
      <c r="D302">
        <v>1346</v>
      </c>
      <c r="E302" s="8">
        <f t="shared" si="4"/>
        <v>1.291393181060232E-4</v>
      </c>
      <c r="F302" s="8"/>
    </row>
    <row r="303" spans="1:6" x14ac:dyDescent="0.25">
      <c r="A303">
        <v>297</v>
      </c>
      <c r="B303" t="s">
        <v>1</v>
      </c>
      <c r="C303" s="2" t="s">
        <v>462</v>
      </c>
      <c r="D303">
        <v>1345</v>
      </c>
      <c r="E303" s="8">
        <f t="shared" si="4"/>
        <v>1.2904337507622674E-4</v>
      </c>
      <c r="F303" s="8"/>
    </row>
    <row r="304" spans="1:6" x14ac:dyDescent="0.25">
      <c r="A304">
        <v>298</v>
      </c>
      <c r="B304" s="5" t="s">
        <v>649</v>
      </c>
      <c r="C304" s="2" t="s">
        <v>1216</v>
      </c>
      <c r="D304">
        <v>1345</v>
      </c>
      <c r="E304" s="8">
        <f t="shared" si="4"/>
        <v>1.2904337507622674E-4</v>
      </c>
      <c r="F304" s="8"/>
    </row>
    <row r="305" spans="1:6" x14ac:dyDescent="0.25">
      <c r="A305">
        <v>299</v>
      </c>
      <c r="B305" t="s">
        <v>638</v>
      </c>
      <c r="C305" s="2" t="s">
        <v>696</v>
      </c>
      <c r="D305">
        <v>1338</v>
      </c>
      <c r="E305" s="8">
        <f t="shared" si="4"/>
        <v>1.2837177386765158E-4</v>
      </c>
      <c r="F305" s="8"/>
    </row>
    <row r="306" spans="1:6" x14ac:dyDescent="0.25">
      <c r="A306">
        <v>300</v>
      </c>
      <c r="B306" t="s">
        <v>655</v>
      </c>
      <c r="C306" s="2" t="s">
        <v>1367</v>
      </c>
      <c r="D306">
        <v>1313</v>
      </c>
      <c r="E306" s="8">
        <f t="shared" si="4"/>
        <v>1.2597319812274031E-4</v>
      </c>
      <c r="F306" s="8"/>
    </row>
    <row r="307" spans="1:6" x14ac:dyDescent="0.25">
      <c r="A307">
        <v>301</v>
      </c>
      <c r="B307" t="s">
        <v>639</v>
      </c>
      <c r="C307" s="2" t="s">
        <v>785</v>
      </c>
      <c r="D307">
        <v>1311</v>
      </c>
      <c r="E307" s="8">
        <f t="shared" si="4"/>
        <v>1.257813120631474E-4</v>
      </c>
      <c r="F307" s="8"/>
    </row>
    <row r="308" spans="1:6" x14ac:dyDescent="0.25">
      <c r="A308">
        <v>302</v>
      </c>
      <c r="B308" t="s">
        <v>640</v>
      </c>
      <c r="C308" s="2" t="s">
        <v>887</v>
      </c>
      <c r="D308">
        <v>1310</v>
      </c>
      <c r="E308" s="8">
        <f t="shared" si="4"/>
        <v>1.2568536903335094E-4</v>
      </c>
      <c r="F308" s="8"/>
    </row>
    <row r="309" spans="1:6" x14ac:dyDescent="0.25">
      <c r="A309">
        <v>303</v>
      </c>
      <c r="B309" t="s">
        <v>644</v>
      </c>
      <c r="C309" s="2" t="s">
        <v>1070</v>
      </c>
      <c r="D309">
        <v>1299</v>
      </c>
      <c r="E309" s="8">
        <f t="shared" si="4"/>
        <v>1.2462999570558999E-4</v>
      </c>
      <c r="F309" s="8"/>
    </row>
    <row r="310" spans="1:6" x14ac:dyDescent="0.25">
      <c r="A310">
        <v>304</v>
      </c>
      <c r="B310" t="s">
        <v>1</v>
      </c>
      <c r="C310" s="2" t="s">
        <v>463</v>
      </c>
      <c r="D310">
        <v>1297</v>
      </c>
      <c r="E310" s="8">
        <f t="shared" si="4"/>
        <v>1.2443810964599708E-4</v>
      </c>
      <c r="F310" s="8"/>
    </row>
    <row r="311" spans="1:6" x14ac:dyDescent="0.25">
      <c r="A311">
        <v>305</v>
      </c>
      <c r="B311" t="s">
        <v>5</v>
      </c>
      <c r="C311" s="2" t="s">
        <v>65</v>
      </c>
      <c r="D311">
        <v>1290</v>
      </c>
      <c r="E311" s="8">
        <f t="shared" si="4"/>
        <v>1.2376650843742192E-4</v>
      </c>
      <c r="F311" s="8"/>
    </row>
    <row r="312" spans="1:6" x14ac:dyDescent="0.25">
      <c r="A312">
        <v>306</v>
      </c>
      <c r="B312" t="s">
        <v>642</v>
      </c>
      <c r="C312" s="2" t="s">
        <v>973</v>
      </c>
      <c r="D312">
        <v>1280</v>
      </c>
      <c r="E312" s="8">
        <f t="shared" si="4"/>
        <v>1.2280707813945742E-4</v>
      </c>
      <c r="F312" s="8"/>
    </row>
    <row r="313" spans="1:6" x14ac:dyDescent="0.25">
      <c r="A313">
        <v>307</v>
      </c>
      <c r="B313" t="s">
        <v>645</v>
      </c>
      <c r="C313" s="2" t="s">
        <v>1092</v>
      </c>
      <c r="D313">
        <v>1278</v>
      </c>
      <c r="E313" s="8">
        <f t="shared" si="4"/>
        <v>1.2261519207986451E-4</v>
      </c>
      <c r="F313" s="8"/>
    </row>
    <row r="314" spans="1:6" x14ac:dyDescent="0.25">
      <c r="A314">
        <v>308</v>
      </c>
      <c r="B314" t="s">
        <v>639</v>
      </c>
      <c r="C314" s="2" t="s">
        <v>786</v>
      </c>
      <c r="D314">
        <v>1274</v>
      </c>
      <c r="E314" s="8">
        <f t="shared" si="4"/>
        <v>1.2223141996067872E-4</v>
      </c>
      <c r="F314" s="8"/>
    </row>
    <row r="315" spans="1:6" x14ac:dyDescent="0.25">
      <c r="A315">
        <v>309</v>
      </c>
      <c r="B315" t="s">
        <v>642</v>
      </c>
      <c r="C315" s="2" t="s">
        <v>974</v>
      </c>
      <c r="D315">
        <v>1265</v>
      </c>
      <c r="E315" s="8">
        <f t="shared" si="4"/>
        <v>1.2136793269251065E-4</v>
      </c>
      <c r="F315" s="8"/>
    </row>
    <row r="316" spans="1:6" x14ac:dyDescent="0.25">
      <c r="A316">
        <v>310</v>
      </c>
      <c r="B316" t="s">
        <v>640</v>
      </c>
      <c r="C316" s="2" t="s">
        <v>888</v>
      </c>
      <c r="D316">
        <v>1264</v>
      </c>
      <c r="E316" s="8">
        <f t="shared" si="4"/>
        <v>1.212719896627142E-4</v>
      </c>
      <c r="F316" s="8"/>
    </row>
    <row r="317" spans="1:6" x14ac:dyDescent="0.25">
      <c r="A317">
        <v>311</v>
      </c>
      <c r="B317" t="s">
        <v>642</v>
      </c>
      <c r="C317" s="2" t="s">
        <v>975</v>
      </c>
      <c r="D317">
        <v>1263</v>
      </c>
      <c r="E317" s="8">
        <f t="shared" si="4"/>
        <v>1.2117604663291775E-4</v>
      </c>
      <c r="F317" s="8"/>
    </row>
    <row r="318" spans="1:6" x14ac:dyDescent="0.25">
      <c r="A318">
        <v>312</v>
      </c>
      <c r="B318" t="s">
        <v>2</v>
      </c>
      <c r="C318" s="2" t="s">
        <v>225</v>
      </c>
      <c r="D318">
        <v>1245</v>
      </c>
      <c r="E318" s="8">
        <f t="shared" si="4"/>
        <v>1.1944907209658162E-4</v>
      </c>
      <c r="F318" s="8"/>
    </row>
    <row r="319" spans="1:6" x14ac:dyDescent="0.25">
      <c r="A319">
        <v>313</v>
      </c>
      <c r="B319" t="s">
        <v>1</v>
      </c>
      <c r="C319" s="2" t="s">
        <v>464</v>
      </c>
      <c r="D319">
        <v>1242</v>
      </c>
      <c r="E319" s="8">
        <f t="shared" si="4"/>
        <v>1.1916124300719227E-4</v>
      </c>
      <c r="F319" s="8"/>
    </row>
    <row r="320" spans="1:6" x14ac:dyDescent="0.25">
      <c r="A320">
        <v>314</v>
      </c>
      <c r="B320" t="s">
        <v>643</v>
      </c>
      <c r="C320" s="2" t="s">
        <v>1018</v>
      </c>
      <c r="D320">
        <v>1240</v>
      </c>
      <c r="E320" s="8">
        <f t="shared" si="4"/>
        <v>1.1896935694759937E-4</v>
      </c>
      <c r="F320" s="8"/>
    </row>
    <row r="321" spans="1:6" x14ac:dyDescent="0.25">
      <c r="A321">
        <v>315</v>
      </c>
      <c r="B321" t="s">
        <v>2</v>
      </c>
      <c r="C321" s="2" t="s">
        <v>226</v>
      </c>
      <c r="D321">
        <v>1194</v>
      </c>
      <c r="E321" s="8">
        <f t="shared" si="4"/>
        <v>1.1455597757696262E-4</v>
      </c>
      <c r="F321" s="8"/>
    </row>
    <row r="322" spans="1:6" x14ac:dyDescent="0.25">
      <c r="A322">
        <v>316</v>
      </c>
      <c r="B322" t="s">
        <v>642</v>
      </c>
      <c r="C322" s="2" t="s">
        <v>976</v>
      </c>
      <c r="D322">
        <v>1193</v>
      </c>
      <c r="E322" s="8">
        <f t="shared" si="4"/>
        <v>1.1446003454716617E-4</v>
      </c>
      <c r="F322" s="8"/>
    </row>
    <row r="323" spans="1:6" x14ac:dyDescent="0.25">
      <c r="A323">
        <v>317</v>
      </c>
      <c r="B323" t="s">
        <v>643</v>
      </c>
      <c r="C323" s="2" t="s">
        <v>1019</v>
      </c>
      <c r="D323">
        <v>1183</v>
      </c>
      <c r="E323" s="8">
        <f t="shared" si="4"/>
        <v>1.1350060424920165E-4</v>
      </c>
      <c r="F323" s="8"/>
    </row>
    <row r="324" spans="1:6" x14ac:dyDescent="0.25">
      <c r="A324">
        <v>318</v>
      </c>
      <c r="B324" t="s">
        <v>646</v>
      </c>
      <c r="C324" s="2" t="s">
        <v>1120</v>
      </c>
      <c r="D324">
        <v>1180</v>
      </c>
      <c r="E324" s="8">
        <f t="shared" si="4"/>
        <v>1.132127751598123E-4</v>
      </c>
      <c r="F324" s="8"/>
    </row>
    <row r="325" spans="1:6" x14ac:dyDescent="0.25">
      <c r="A325">
        <v>319</v>
      </c>
      <c r="B325" t="s">
        <v>0</v>
      </c>
      <c r="C325" s="6" t="s">
        <v>179</v>
      </c>
      <c r="D325">
        <v>1176</v>
      </c>
      <c r="E325" s="8">
        <f t="shared" si="4"/>
        <v>1.1282900304062649E-4</v>
      </c>
      <c r="F325" s="8"/>
    </row>
    <row r="326" spans="1:6" x14ac:dyDescent="0.25">
      <c r="A326">
        <v>320</v>
      </c>
      <c r="B326" t="s">
        <v>5</v>
      </c>
      <c r="C326" s="2" t="s">
        <v>66</v>
      </c>
      <c r="D326">
        <v>1171</v>
      </c>
      <c r="E326" s="8">
        <f t="shared" ref="E326:E389" si="5">D326/$D$4</f>
        <v>1.1234928789164424E-4</v>
      </c>
      <c r="F326" s="8"/>
    </row>
    <row r="327" spans="1:6" x14ac:dyDescent="0.25">
      <c r="A327">
        <v>321</v>
      </c>
      <c r="B327" t="s">
        <v>657</v>
      </c>
      <c r="C327" s="2" t="s">
        <v>1413</v>
      </c>
      <c r="D327">
        <v>1166</v>
      </c>
      <c r="E327" s="8">
        <f t="shared" si="5"/>
        <v>1.11869572742662E-4</v>
      </c>
      <c r="F327" s="8"/>
    </row>
    <row r="328" spans="1:6" x14ac:dyDescent="0.25">
      <c r="A328">
        <v>322</v>
      </c>
      <c r="B328" t="s">
        <v>638</v>
      </c>
      <c r="C328" s="2" t="s">
        <v>697</v>
      </c>
      <c r="D328">
        <v>1157</v>
      </c>
      <c r="E328" s="8">
        <f t="shared" si="5"/>
        <v>1.1100608547449392E-4</v>
      </c>
      <c r="F328" s="8"/>
    </row>
    <row r="329" spans="1:6" x14ac:dyDescent="0.25">
      <c r="A329">
        <v>323</v>
      </c>
      <c r="B329" t="s">
        <v>639</v>
      </c>
      <c r="C329" s="2" t="s">
        <v>787</v>
      </c>
      <c r="D329">
        <v>1140</v>
      </c>
      <c r="E329" s="8">
        <f t="shared" si="5"/>
        <v>1.0937505396795427E-4</v>
      </c>
      <c r="F329" s="8"/>
    </row>
    <row r="330" spans="1:6" x14ac:dyDescent="0.25">
      <c r="A330">
        <v>324</v>
      </c>
      <c r="B330" t="s">
        <v>644</v>
      </c>
      <c r="C330" s="2" t="s">
        <v>1071</v>
      </c>
      <c r="D330">
        <v>1134</v>
      </c>
      <c r="E330" s="8">
        <f t="shared" si="5"/>
        <v>1.0879939578917555E-4</v>
      </c>
      <c r="F330" s="8"/>
    </row>
    <row r="331" spans="1:6" x14ac:dyDescent="0.25">
      <c r="A331">
        <v>325</v>
      </c>
      <c r="B331" t="s">
        <v>2</v>
      </c>
      <c r="C331" s="2" t="s">
        <v>227</v>
      </c>
      <c r="D331">
        <v>1128</v>
      </c>
      <c r="E331" s="8">
        <f t="shared" si="5"/>
        <v>1.0822373761039684E-4</v>
      </c>
      <c r="F331" s="8"/>
    </row>
    <row r="332" spans="1:6" x14ac:dyDescent="0.25">
      <c r="A332">
        <v>326</v>
      </c>
      <c r="B332" t="s">
        <v>5</v>
      </c>
      <c r="C332" s="2" t="s">
        <v>67</v>
      </c>
      <c r="D332">
        <v>1116</v>
      </c>
      <c r="E332" s="8">
        <f t="shared" si="5"/>
        <v>1.0707242125283944E-4</v>
      </c>
      <c r="F332" s="8"/>
    </row>
    <row r="333" spans="1:6" x14ac:dyDescent="0.25">
      <c r="A333">
        <v>327</v>
      </c>
      <c r="B333" t="s">
        <v>0</v>
      </c>
      <c r="C333" s="6" t="s">
        <v>180</v>
      </c>
      <c r="D333">
        <v>1115</v>
      </c>
      <c r="E333" s="8">
        <f t="shared" si="5"/>
        <v>1.0697647822304298E-4</v>
      </c>
      <c r="F333" s="8"/>
    </row>
    <row r="334" spans="1:6" x14ac:dyDescent="0.25">
      <c r="A334">
        <v>328</v>
      </c>
      <c r="B334" t="s">
        <v>643</v>
      </c>
      <c r="C334" s="2" t="s">
        <v>1020</v>
      </c>
      <c r="D334">
        <v>1112</v>
      </c>
      <c r="E334" s="8">
        <f t="shared" si="5"/>
        <v>1.0668864913365363E-4</v>
      </c>
      <c r="F334" s="8"/>
    </row>
    <row r="335" spans="1:6" x14ac:dyDescent="0.25">
      <c r="A335">
        <v>329</v>
      </c>
      <c r="B335" t="s">
        <v>640</v>
      </c>
      <c r="C335" s="2" t="s">
        <v>889</v>
      </c>
      <c r="D335">
        <v>1107</v>
      </c>
      <c r="E335" s="8">
        <f t="shared" si="5"/>
        <v>1.0620893398467138E-4</v>
      </c>
      <c r="F335" s="8"/>
    </row>
    <row r="336" spans="1:6" x14ac:dyDescent="0.25">
      <c r="A336">
        <v>330</v>
      </c>
      <c r="B336" s="5" t="s">
        <v>649</v>
      </c>
      <c r="C336" s="2" t="s">
        <v>1217</v>
      </c>
      <c r="D336">
        <v>1102</v>
      </c>
      <c r="E336" s="8">
        <f t="shared" si="5"/>
        <v>1.0572921883568912E-4</v>
      </c>
      <c r="F336" s="8"/>
    </row>
    <row r="337" spans="1:6" x14ac:dyDescent="0.25">
      <c r="A337">
        <v>331</v>
      </c>
      <c r="B337" t="s">
        <v>0</v>
      </c>
      <c r="C337" s="6" t="s">
        <v>181</v>
      </c>
      <c r="D337">
        <v>1100</v>
      </c>
      <c r="E337" s="8">
        <f t="shared" si="5"/>
        <v>1.0553733277609622E-4</v>
      </c>
      <c r="F337" s="8"/>
    </row>
    <row r="338" spans="1:6" x14ac:dyDescent="0.25">
      <c r="A338">
        <v>332</v>
      </c>
      <c r="B338" t="s">
        <v>642</v>
      </c>
      <c r="C338" s="2" t="s">
        <v>977</v>
      </c>
      <c r="D338">
        <v>1095</v>
      </c>
      <c r="E338" s="8">
        <f t="shared" si="5"/>
        <v>1.0505761762711396E-4</v>
      </c>
      <c r="F338" s="8"/>
    </row>
    <row r="339" spans="1:6" x14ac:dyDescent="0.25">
      <c r="A339">
        <v>333</v>
      </c>
      <c r="B339" t="s">
        <v>0</v>
      </c>
      <c r="C339" s="6" t="s">
        <v>182</v>
      </c>
      <c r="D339">
        <v>1093</v>
      </c>
      <c r="E339" s="8">
        <f t="shared" si="5"/>
        <v>1.0486573156752106E-4</v>
      </c>
      <c r="F339" s="8"/>
    </row>
    <row r="340" spans="1:6" x14ac:dyDescent="0.25">
      <c r="A340">
        <v>334</v>
      </c>
      <c r="B340" t="s">
        <v>0</v>
      </c>
      <c r="C340" s="6" t="s">
        <v>183</v>
      </c>
      <c r="D340">
        <v>1092</v>
      </c>
      <c r="E340" s="8">
        <f t="shared" si="5"/>
        <v>1.047697885377246E-4</v>
      </c>
      <c r="F340" s="8"/>
    </row>
    <row r="341" spans="1:6" x14ac:dyDescent="0.25">
      <c r="A341">
        <v>335</v>
      </c>
      <c r="B341" t="s">
        <v>650</v>
      </c>
      <c r="C341" s="2" t="s">
        <v>1243</v>
      </c>
      <c r="D341">
        <v>1090</v>
      </c>
      <c r="E341" s="8">
        <f t="shared" si="5"/>
        <v>1.0457790247813171E-4</v>
      </c>
      <c r="F341" s="8"/>
    </row>
    <row r="342" spans="1:6" x14ac:dyDescent="0.25">
      <c r="A342">
        <v>336</v>
      </c>
      <c r="B342" t="s">
        <v>643</v>
      </c>
      <c r="C342" s="2" t="s">
        <v>1021</v>
      </c>
      <c r="D342">
        <v>1080</v>
      </c>
      <c r="E342" s="8">
        <f t="shared" si="5"/>
        <v>1.036184721801672E-4</v>
      </c>
      <c r="F342" s="8"/>
    </row>
    <row r="343" spans="1:6" x14ac:dyDescent="0.25">
      <c r="A343">
        <v>337</v>
      </c>
      <c r="B343" t="s">
        <v>2</v>
      </c>
      <c r="C343" s="2" t="s">
        <v>228</v>
      </c>
      <c r="D343">
        <v>1057</v>
      </c>
      <c r="E343" s="8">
        <f t="shared" si="5"/>
        <v>1.0141178249484882E-4</v>
      </c>
      <c r="F343" s="8"/>
    </row>
    <row r="344" spans="1:6" x14ac:dyDescent="0.25">
      <c r="A344">
        <v>338</v>
      </c>
      <c r="B344" t="s">
        <v>642</v>
      </c>
      <c r="C344" s="2" t="s">
        <v>978</v>
      </c>
      <c r="D344">
        <v>1057</v>
      </c>
      <c r="E344" s="8">
        <f t="shared" si="5"/>
        <v>1.0141178249484882E-4</v>
      </c>
      <c r="F344" s="8"/>
    </row>
    <row r="345" spans="1:6" x14ac:dyDescent="0.25">
      <c r="A345">
        <v>339</v>
      </c>
      <c r="B345" t="s">
        <v>659</v>
      </c>
      <c r="C345" s="2" t="s">
        <v>1451</v>
      </c>
      <c r="D345">
        <v>1052</v>
      </c>
      <c r="E345" s="8">
        <f t="shared" si="5"/>
        <v>1.0093206734586657E-4</v>
      </c>
      <c r="F345" s="8"/>
    </row>
    <row r="346" spans="1:6" x14ac:dyDescent="0.25">
      <c r="A346">
        <v>340</v>
      </c>
      <c r="B346" t="s">
        <v>640</v>
      </c>
      <c r="C346" s="2" t="s">
        <v>890</v>
      </c>
      <c r="D346">
        <v>1047</v>
      </c>
      <c r="E346" s="8">
        <f t="shared" si="5"/>
        <v>1.0045235219688431E-4</v>
      </c>
      <c r="F346" s="8"/>
    </row>
    <row r="347" spans="1:6" x14ac:dyDescent="0.25">
      <c r="A347">
        <v>341</v>
      </c>
      <c r="B347" t="s">
        <v>638</v>
      </c>
      <c r="C347" s="2" t="s">
        <v>698</v>
      </c>
      <c r="D347">
        <v>1045</v>
      </c>
      <c r="E347" s="8">
        <f t="shared" si="5"/>
        <v>1.0026046613729141E-4</v>
      </c>
      <c r="F347" s="8"/>
    </row>
    <row r="348" spans="1:6" x14ac:dyDescent="0.25">
      <c r="A348">
        <v>342</v>
      </c>
      <c r="B348" t="s">
        <v>642</v>
      </c>
      <c r="C348" s="2" t="s">
        <v>979</v>
      </c>
      <c r="D348">
        <v>1044</v>
      </c>
      <c r="E348" s="8">
        <f t="shared" si="5"/>
        <v>1.0016452310749495E-4</v>
      </c>
      <c r="F348" s="8"/>
    </row>
    <row r="349" spans="1:6" x14ac:dyDescent="0.25">
      <c r="A349">
        <v>343</v>
      </c>
      <c r="B349" t="s">
        <v>644</v>
      </c>
      <c r="C349" s="2" t="s">
        <v>1072</v>
      </c>
      <c r="D349">
        <v>1040</v>
      </c>
      <c r="E349" s="8">
        <f t="shared" si="5"/>
        <v>9.9780750988309147E-5</v>
      </c>
      <c r="F349" s="8"/>
    </row>
    <row r="350" spans="1:6" x14ac:dyDescent="0.25">
      <c r="A350">
        <v>344</v>
      </c>
      <c r="B350" t="s">
        <v>640</v>
      </c>
      <c r="C350" s="2" t="s">
        <v>891</v>
      </c>
      <c r="D350">
        <v>1037</v>
      </c>
      <c r="E350" s="8">
        <f t="shared" si="5"/>
        <v>9.9492921898919795E-5</v>
      </c>
      <c r="F350" s="8"/>
    </row>
    <row r="351" spans="1:6" x14ac:dyDescent="0.25">
      <c r="A351">
        <v>345</v>
      </c>
      <c r="B351" t="s">
        <v>2</v>
      </c>
      <c r="C351" s="2" t="s">
        <v>229</v>
      </c>
      <c r="D351">
        <v>1022</v>
      </c>
      <c r="E351" s="8">
        <f t="shared" si="5"/>
        <v>9.8053776451973034E-5</v>
      </c>
      <c r="F351" s="8"/>
    </row>
    <row r="352" spans="1:6" x14ac:dyDescent="0.25">
      <c r="A352">
        <v>346</v>
      </c>
      <c r="B352" s="5" t="s">
        <v>649</v>
      </c>
      <c r="C352" s="2" t="s">
        <v>1218</v>
      </c>
      <c r="D352">
        <v>1019</v>
      </c>
      <c r="E352" s="8">
        <f t="shared" si="5"/>
        <v>9.7765947362583682E-5</v>
      </c>
      <c r="F352" s="8"/>
    </row>
    <row r="353" spans="1:6" x14ac:dyDescent="0.25">
      <c r="A353">
        <v>347</v>
      </c>
      <c r="B353" t="s">
        <v>2</v>
      </c>
      <c r="C353" s="2" t="s">
        <v>230</v>
      </c>
      <c r="D353">
        <v>1015</v>
      </c>
      <c r="E353" s="8">
        <f t="shared" si="5"/>
        <v>9.7382175243397874E-5</v>
      </c>
      <c r="F353" s="8"/>
    </row>
    <row r="354" spans="1:6" x14ac:dyDescent="0.25">
      <c r="A354">
        <v>348</v>
      </c>
      <c r="B354" t="s">
        <v>642</v>
      </c>
      <c r="C354" s="2" t="s">
        <v>980</v>
      </c>
      <c r="D354">
        <v>1005</v>
      </c>
      <c r="E354" s="8">
        <f t="shared" si="5"/>
        <v>9.6422744945433362E-5</v>
      </c>
      <c r="F354" s="8"/>
    </row>
    <row r="355" spans="1:6" x14ac:dyDescent="0.25">
      <c r="A355">
        <v>349</v>
      </c>
      <c r="B355" t="s">
        <v>0</v>
      </c>
      <c r="C355" s="6" t="s">
        <v>184</v>
      </c>
      <c r="D355">
        <v>999</v>
      </c>
      <c r="E355" s="8">
        <f t="shared" si="5"/>
        <v>9.5847086766654658E-5</v>
      </c>
      <c r="F355" s="8"/>
    </row>
    <row r="356" spans="1:6" x14ac:dyDescent="0.25">
      <c r="A356">
        <v>350</v>
      </c>
      <c r="B356" t="s">
        <v>641</v>
      </c>
      <c r="C356" s="2" t="s">
        <v>915</v>
      </c>
      <c r="D356">
        <v>989</v>
      </c>
      <c r="E356" s="8">
        <f t="shared" si="5"/>
        <v>9.4887656468690146E-5</v>
      </c>
      <c r="F356" s="8"/>
    </row>
    <row r="357" spans="1:6" x14ac:dyDescent="0.25">
      <c r="A357">
        <v>351</v>
      </c>
      <c r="B357" t="s">
        <v>643</v>
      </c>
      <c r="C357" s="2" t="s">
        <v>1022</v>
      </c>
      <c r="D357">
        <v>987</v>
      </c>
      <c r="E357" s="8">
        <f t="shared" si="5"/>
        <v>9.4695770409097235E-5</v>
      </c>
      <c r="F357" s="8"/>
    </row>
    <row r="358" spans="1:6" x14ac:dyDescent="0.25">
      <c r="A358">
        <v>352</v>
      </c>
      <c r="B358" t="s">
        <v>0</v>
      </c>
      <c r="C358" s="6" t="s">
        <v>185</v>
      </c>
      <c r="D358">
        <v>985</v>
      </c>
      <c r="E358" s="8">
        <f t="shared" si="5"/>
        <v>9.4503884349504338E-5</v>
      </c>
      <c r="F358" s="8"/>
    </row>
    <row r="359" spans="1:6" x14ac:dyDescent="0.25">
      <c r="A359">
        <v>353</v>
      </c>
      <c r="B359" t="s">
        <v>1</v>
      </c>
      <c r="C359" s="2" t="s">
        <v>465</v>
      </c>
      <c r="D359">
        <v>971</v>
      </c>
      <c r="E359" s="8">
        <f t="shared" si="5"/>
        <v>9.3160681932354019E-5</v>
      </c>
      <c r="F359" s="8"/>
    </row>
    <row r="360" spans="1:6" x14ac:dyDescent="0.25">
      <c r="A360">
        <v>354</v>
      </c>
      <c r="B360" s="5" t="s">
        <v>649</v>
      </c>
      <c r="C360" s="2" t="s">
        <v>1219</v>
      </c>
      <c r="D360">
        <v>962</v>
      </c>
      <c r="E360" s="8">
        <f t="shared" si="5"/>
        <v>9.2297194664185962E-5</v>
      </c>
      <c r="F360" s="8"/>
    </row>
    <row r="361" spans="1:6" x14ac:dyDescent="0.25">
      <c r="A361">
        <v>355</v>
      </c>
      <c r="B361" t="s">
        <v>640</v>
      </c>
      <c r="C361" s="2" t="s">
        <v>892</v>
      </c>
      <c r="D361">
        <v>959</v>
      </c>
      <c r="E361" s="8">
        <f t="shared" si="5"/>
        <v>9.200936557479661E-5</v>
      </c>
      <c r="F361" s="8"/>
    </row>
    <row r="362" spans="1:6" x14ac:dyDescent="0.25">
      <c r="A362">
        <v>356</v>
      </c>
      <c r="B362" t="s">
        <v>641</v>
      </c>
      <c r="C362" s="2" t="s">
        <v>916</v>
      </c>
      <c r="D362">
        <v>956</v>
      </c>
      <c r="E362" s="8">
        <f t="shared" si="5"/>
        <v>9.1721536485407258E-5</v>
      </c>
      <c r="F362" s="8"/>
    </row>
    <row r="363" spans="1:6" x14ac:dyDescent="0.25">
      <c r="A363">
        <v>357</v>
      </c>
      <c r="B363" t="s">
        <v>1</v>
      </c>
      <c r="C363" s="2" t="s">
        <v>466</v>
      </c>
      <c r="D363">
        <v>955</v>
      </c>
      <c r="E363" s="8">
        <f t="shared" si="5"/>
        <v>9.1625593455610803E-5</v>
      </c>
      <c r="F363" s="8"/>
    </row>
    <row r="364" spans="1:6" x14ac:dyDescent="0.25">
      <c r="A364">
        <v>358</v>
      </c>
      <c r="B364" t="s">
        <v>655</v>
      </c>
      <c r="C364" s="2" t="s">
        <v>1368</v>
      </c>
      <c r="D364">
        <v>954</v>
      </c>
      <c r="E364" s="8">
        <f t="shared" si="5"/>
        <v>9.1529650425814361E-5</v>
      </c>
      <c r="F364" s="8"/>
    </row>
    <row r="365" spans="1:6" x14ac:dyDescent="0.25">
      <c r="A365">
        <v>359</v>
      </c>
      <c r="B365" s="5" t="s">
        <v>649</v>
      </c>
      <c r="C365" s="2" t="s">
        <v>1220</v>
      </c>
      <c r="D365">
        <v>953</v>
      </c>
      <c r="E365" s="8">
        <f t="shared" si="5"/>
        <v>9.1433707396017906E-5</v>
      </c>
      <c r="F365" s="8"/>
    </row>
    <row r="366" spans="1:6" x14ac:dyDescent="0.25">
      <c r="A366">
        <v>360</v>
      </c>
      <c r="B366" t="s">
        <v>644</v>
      </c>
      <c r="C366" s="2" t="s">
        <v>1073</v>
      </c>
      <c r="D366">
        <v>948</v>
      </c>
      <c r="E366" s="8">
        <f t="shared" si="5"/>
        <v>9.0953992247035643E-5</v>
      </c>
      <c r="F366" s="8"/>
    </row>
    <row r="367" spans="1:6" x14ac:dyDescent="0.25">
      <c r="A367">
        <v>361</v>
      </c>
      <c r="B367" t="s">
        <v>5</v>
      </c>
      <c r="C367" s="2" t="s">
        <v>68</v>
      </c>
      <c r="D367">
        <v>947</v>
      </c>
      <c r="E367" s="8">
        <f t="shared" si="5"/>
        <v>9.0858049217239201E-5</v>
      </c>
      <c r="F367" s="8"/>
    </row>
    <row r="368" spans="1:6" x14ac:dyDescent="0.25">
      <c r="A368">
        <v>362</v>
      </c>
      <c r="B368" t="s">
        <v>652</v>
      </c>
      <c r="C368" s="2" t="s">
        <v>1325</v>
      </c>
      <c r="D368">
        <v>946</v>
      </c>
      <c r="E368" s="8">
        <f t="shared" si="5"/>
        <v>9.0762106187442746E-5</v>
      </c>
      <c r="F368" s="8"/>
    </row>
    <row r="369" spans="1:6" x14ac:dyDescent="0.25">
      <c r="A369">
        <v>363</v>
      </c>
      <c r="B369" t="s">
        <v>640</v>
      </c>
      <c r="C369" s="2" t="s">
        <v>893</v>
      </c>
      <c r="D369">
        <v>945</v>
      </c>
      <c r="E369" s="8">
        <f t="shared" si="5"/>
        <v>9.0666163157646291E-5</v>
      </c>
      <c r="F369" s="8"/>
    </row>
    <row r="370" spans="1:6" x14ac:dyDescent="0.25">
      <c r="A370">
        <v>364</v>
      </c>
      <c r="B370" t="s">
        <v>5</v>
      </c>
      <c r="C370" s="2" t="s">
        <v>69</v>
      </c>
      <c r="D370">
        <v>933</v>
      </c>
      <c r="E370" s="8">
        <f t="shared" si="5"/>
        <v>8.9514846800088882E-5</v>
      </c>
      <c r="F370" s="8"/>
    </row>
    <row r="371" spans="1:6" x14ac:dyDescent="0.25">
      <c r="A371">
        <v>365</v>
      </c>
      <c r="B371" t="s">
        <v>5</v>
      </c>
      <c r="C371" s="2" t="s">
        <v>70</v>
      </c>
      <c r="D371">
        <v>931</v>
      </c>
      <c r="E371" s="8">
        <f t="shared" si="5"/>
        <v>8.9322960740495985E-5</v>
      </c>
      <c r="F371" s="8"/>
    </row>
    <row r="372" spans="1:6" x14ac:dyDescent="0.25">
      <c r="A372">
        <v>366</v>
      </c>
      <c r="B372" t="s">
        <v>642</v>
      </c>
      <c r="C372" s="2" t="s">
        <v>981</v>
      </c>
      <c r="D372">
        <v>929</v>
      </c>
      <c r="E372" s="8">
        <f t="shared" si="5"/>
        <v>8.9131074680903074E-5</v>
      </c>
      <c r="F372" s="8"/>
    </row>
    <row r="373" spans="1:6" x14ac:dyDescent="0.25">
      <c r="A373">
        <v>367</v>
      </c>
      <c r="B373" t="s">
        <v>643</v>
      </c>
      <c r="C373" s="2" t="s">
        <v>1023</v>
      </c>
      <c r="D373">
        <v>929</v>
      </c>
      <c r="E373" s="8">
        <f t="shared" si="5"/>
        <v>8.9131074680903074E-5</v>
      </c>
      <c r="F373" s="8"/>
    </row>
    <row r="374" spans="1:6" x14ac:dyDescent="0.25">
      <c r="A374">
        <v>368</v>
      </c>
      <c r="B374" t="s">
        <v>0</v>
      </c>
      <c r="C374" s="6" t="s">
        <v>186</v>
      </c>
      <c r="D374">
        <v>928</v>
      </c>
      <c r="E374" s="8">
        <f t="shared" si="5"/>
        <v>8.9035131651106633E-5</v>
      </c>
      <c r="F374" s="8"/>
    </row>
    <row r="375" spans="1:6" x14ac:dyDescent="0.25">
      <c r="A375">
        <v>369</v>
      </c>
      <c r="B375" t="s">
        <v>639</v>
      </c>
      <c r="C375" s="2" t="s">
        <v>788</v>
      </c>
      <c r="D375">
        <v>924</v>
      </c>
      <c r="E375" s="8">
        <f t="shared" si="5"/>
        <v>8.8651359531920825E-5</v>
      </c>
      <c r="F375" s="8"/>
    </row>
    <row r="376" spans="1:6" x14ac:dyDescent="0.25">
      <c r="A376">
        <v>370</v>
      </c>
      <c r="B376" s="5" t="s">
        <v>649</v>
      </c>
      <c r="C376" s="2" t="s">
        <v>1221</v>
      </c>
      <c r="D376">
        <v>921</v>
      </c>
      <c r="E376" s="8">
        <f t="shared" si="5"/>
        <v>8.8363530442531473E-5</v>
      </c>
      <c r="F376" s="8"/>
    </row>
    <row r="377" spans="1:6" x14ac:dyDescent="0.25">
      <c r="A377">
        <v>371</v>
      </c>
      <c r="B377" t="s">
        <v>0</v>
      </c>
      <c r="C377" s="6" t="s">
        <v>187</v>
      </c>
      <c r="D377">
        <v>911</v>
      </c>
      <c r="E377" s="8">
        <f t="shared" si="5"/>
        <v>8.7404100144566961E-5</v>
      </c>
      <c r="F377" s="8"/>
    </row>
    <row r="378" spans="1:6" x14ac:dyDescent="0.25">
      <c r="A378">
        <v>372</v>
      </c>
      <c r="B378" t="s">
        <v>641</v>
      </c>
      <c r="C378" s="2" t="s">
        <v>917</v>
      </c>
      <c r="D378">
        <v>910</v>
      </c>
      <c r="E378" s="8">
        <f t="shared" si="5"/>
        <v>8.7308157114770506E-5</v>
      </c>
      <c r="F378" s="8"/>
    </row>
    <row r="379" spans="1:6" x14ac:dyDescent="0.25">
      <c r="A379">
        <v>373</v>
      </c>
      <c r="B379" t="s">
        <v>642</v>
      </c>
      <c r="C379" s="2" t="s">
        <v>982</v>
      </c>
      <c r="D379">
        <v>908</v>
      </c>
      <c r="E379" s="8">
        <f t="shared" si="5"/>
        <v>8.7116271055177609E-5</v>
      </c>
      <c r="F379" s="8"/>
    </row>
    <row r="380" spans="1:6" x14ac:dyDescent="0.25">
      <c r="A380">
        <v>374</v>
      </c>
      <c r="B380" t="s">
        <v>645</v>
      </c>
      <c r="C380" s="2" t="s">
        <v>1093</v>
      </c>
      <c r="D380">
        <v>904</v>
      </c>
      <c r="E380" s="8">
        <f t="shared" si="5"/>
        <v>8.6732498935991801E-5</v>
      </c>
      <c r="F380" s="8"/>
    </row>
    <row r="381" spans="1:6" x14ac:dyDescent="0.25">
      <c r="A381">
        <v>375</v>
      </c>
      <c r="B381" t="s">
        <v>639</v>
      </c>
      <c r="C381" s="2" t="s">
        <v>789</v>
      </c>
      <c r="D381">
        <v>901</v>
      </c>
      <c r="E381" s="8">
        <f t="shared" si="5"/>
        <v>8.6444669846602449E-5</v>
      </c>
      <c r="F381" s="8"/>
    </row>
    <row r="382" spans="1:6" x14ac:dyDescent="0.25">
      <c r="A382">
        <v>376</v>
      </c>
      <c r="B382" t="s">
        <v>641</v>
      </c>
      <c r="C382" s="2" t="s">
        <v>918</v>
      </c>
      <c r="D382">
        <v>897</v>
      </c>
      <c r="E382" s="8">
        <f t="shared" si="5"/>
        <v>8.6060897727416641E-5</v>
      </c>
      <c r="F382" s="8"/>
    </row>
    <row r="383" spans="1:6" x14ac:dyDescent="0.25">
      <c r="A383">
        <v>377</v>
      </c>
      <c r="B383" t="s">
        <v>639</v>
      </c>
      <c r="C383" s="2" t="s">
        <v>790</v>
      </c>
      <c r="D383">
        <v>890</v>
      </c>
      <c r="E383" s="8">
        <f t="shared" si="5"/>
        <v>8.5389296518841482E-5</v>
      </c>
      <c r="F383" s="8"/>
    </row>
    <row r="384" spans="1:6" x14ac:dyDescent="0.25">
      <c r="A384">
        <v>378</v>
      </c>
      <c r="B384" t="s">
        <v>638</v>
      </c>
      <c r="C384" s="2" t="s">
        <v>699</v>
      </c>
      <c r="D384">
        <v>889</v>
      </c>
      <c r="E384" s="8">
        <f t="shared" si="5"/>
        <v>8.5293353489045027E-5</v>
      </c>
      <c r="F384" s="8"/>
    </row>
    <row r="385" spans="1:6" x14ac:dyDescent="0.25">
      <c r="A385">
        <v>379</v>
      </c>
      <c r="B385" t="s">
        <v>643</v>
      </c>
      <c r="C385" s="2" t="s">
        <v>1024</v>
      </c>
      <c r="D385">
        <v>889</v>
      </c>
      <c r="E385" s="8">
        <f t="shared" si="5"/>
        <v>8.5293353489045027E-5</v>
      </c>
      <c r="F385" s="8"/>
    </row>
    <row r="386" spans="1:6" x14ac:dyDescent="0.25">
      <c r="A386">
        <v>380</v>
      </c>
      <c r="B386" t="s">
        <v>1</v>
      </c>
      <c r="C386" s="2" t="s">
        <v>467</v>
      </c>
      <c r="D386">
        <v>880</v>
      </c>
      <c r="E386" s="8">
        <f t="shared" si="5"/>
        <v>8.442986622087697E-5</v>
      </c>
      <c r="F386" s="8"/>
    </row>
    <row r="387" spans="1:6" x14ac:dyDescent="0.25">
      <c r="A387">
        <v>381</v>
      </c>
      <c r="B387" t="s">
        <v>0</v>
      </c>
      <c r="C387" s="6" t="s">
        <v>188</v>
      </c>
      <c r="D387">
        <v>879</v>
      </c>
      <c r="E387" s="8">
        <f t="shared" si="5"/>
        <v>8.4333923191080528E-5</v>
      </c>
      <c r="F387" s="8"/>
    </row>
    <row r="388" spans="1:6" x14ac:dyDescent="0.25">
      <c r="A388">
        <v>382</v>
      </c>
      <c r="B388" t="s">
        <v>652</v>
      </c>
      <c r="C388" s="2" t="s">
        <v>1326</v>
      </c>
      <c r="D388">
        <v>877</v>
      </c>
      <c r="E388" s="8">
        <f t="shared" si="5"/>
        <v>8.4142037131487618E-5</v>
      </c>
      <c r="F388" s="8"/>
    </row>
    <row r="389" spans="1:6" x14ac:dyDescent="0.25">
      <c r="A389">
        <v>383</v>
      </c>
      <c r="B389" s="5" t="s">
        <v>649</v>
      </c>
      <c r="C389" s="2" t="s">
        <v>1222</v>
      </c>
      <c r="D389">
        <v>876</v>
      </c>
      <c r="E389" s="8">
        <f t="shared" si="5"/>
        <v>8.4046094101691162E-5</v>
      </c>
      <c r="F389" s="8"/>
    </row>
    <row r="390" spans="1:6" x14ac:dyDescent="0.25">
      <c r="A390">
        <v>384</v>
      </c>
      <c r="B390" t="s">
        <v>2</v>
      </c>
      <c r="C390" s="2" t="s">
        <v>231</v>
      </c>
      <c r="D390">
        <v>871</v>
      </c>
      <c r="E390" s="8">
        <f t="shared" ref="E390:E453" si="6">D390/$D$4</f>
        <v>8.3566378952708913E-5</v>
      </c>
      <c r="F390" s="8"/>
    </row>
    <row r="391" spans="1:6" x14ac:dyDescent="0.25">
      <c r="A391">
        <v>385</v>
      </c>
      <c r="B391" t="s">
        <v>642</v>
      </c>
      <c r="C391" s="2" t="s">
        <v>983</v>
      </c>
      <c r="D391">
        <v>870</v>
      </c>
      <c r="E391" s="8">
        <f t="shared" si="6"/>
        <v>8.3470435922912458E-5</v>
      </c>
      <c r="F391" s="8"/>
    </row>
    <row r="392" spans="1:6" x14ac:dyDescent="0.25">
      <c r="A392">
        <v>386</v>
      </c>
      <c r="B392" t="s">
        <v>647</v>
      </c>
      <c r="C392" s="2" t="s">
        <v>1160</v>
      </c>
      <c r="D392">
        <v>868</v>
      </c>
      <c r="E392" s="8">
        <f t="shared" si="6"/>
        <v>8.3278549863319561E-5</v>
      </c>
      <c r="F392" s="8"/>
    </row>
    <row r="393" spans="1:6" x14ac:dyDescent="0.25">
      <c r="A393">
        <v>387</v>
      </c>
      <c r="B393" t="s">
        <v>656</v>
      </c>
      <c r="C393" s="2" t="s">
        <v>1395</v>
      </c>
      <c r="D393">
        <v>858</v>
      </c>
      <c r="E393" s="8">
        <f t="shared" si="6"/>
        <v>8.2319119565355049E-5</v>
      </c>
      <c r="F393" s="8"/>
    </row>
    <row r="394" spans="1:6" x14ac:dyDescent="0.25">
      <c r="A394">
        <v>388</v>
      </c>
      <c r="B394" t="s">
        <v>651</v>
      </c>
      <c r="C394" s="2" t="s">
        <v>1258</v>
      </c>
      <c r="D394">
        <v>852</v>
      </c>
      <c r="E394" s="8">
        <f t="shared" si="6"/>
        <v>8.1743461386576345E-5</v>
      </c>
      <c r="F394" s="8"/>
    </row>
    <row r="395" spans="1:6" x14ac:dyDescent="0.25">
      <c r="A395">
        <v>389</v>
      </c>
      <c r="B395" t="s">
        <v>638</v>
      </c>
      <c r="C395" s="2" t="s">
        <v>700</v>
      </c>
      <c r="D395">
        <v>851</v>
      </c>
      <c r="E395" s="8">
        <f t="shared" si="6"/>
        <v>8.1647518356779889E-5</v>
      </c>
      <c r="F395" s="8"/>
    </row>
    <row r="396" spans="1:6" x14ac:dyDescent="0.25">
      <c r="A396">
        <v>390</v>
      </c>
      <c r="B396" t="s">
        <v>642</v>
      </c>
      <c r="C396" s="2" t="s">
        <v>984</v>
      </c>
      <c r="D396">
        <v>851</v>
      </c>
      <c r="E396" s="8">
        <f t="shared" si="6"/>
        <v>8.1647518356779889E-5</v>
      </c>
      <c r="F396" s="8"/>
    </row>
    <row r="397" spans="1:6" x14ac:dyDescent="0.25">
      <c r="A397">
        <v>391</v>
      </c>
      <c r="B397" t="s">
        <v>642</v>
      </c>
      <c r="C397" s="2" t="s">
        <v>985</v>
      </c>
      <c r="D397">
        <v>847</v>
      </c>
      <c r="E397" s="8">
        <f t="shared" si="6"/>
        <v>8.1263746237594082E-5</v>
      </c>
      <c r="F397" s="8"/>
    </row>
    <row r="398" spans="1:6" x14ac:dyDescent="0.25">
      <c r="A398">
        <v>392</v>
      </c>
      <c r="B398" t="s">
        <v>5</v>
      </c>
      <c r="C398" s="2" t="s">
        <v>71</v>
      </c>
      <c r="D398">
        <v>841</v>
      </c>
      <c r="E398" s="8">
        <f t="shared" si="6"/>
        <v>8.0688088058815377E-5</v>
      </c>
      <c r="F398" s="8"/>
    </row>
    <row r="399" spans="1:6" x14ac:dyDescent="0.25">
      <c r="A399">
        <v>393</v>
      </c>
      <c r="B399" t="s">
        <v>2</v>
      </c>
      <c r="C399" s="2" t="s">
        <v>232</v>
      </c>
      <c r="D399">
        <v>840</v>
      </c>
      <c r="E399" s="8">
        <f t="shared" si="6"/>
        <v>8.0592145029018922E-5</v>
      </c>
      <c r="F399" s="8"/>
    </row>
    <row r="400" spans="1:6" x14ac:dyDescent="0.25">
      <c r="A400">
        <v>394</v>
      </c>
      <c r="B400" s="5" t="s">
        <v>649</v>
      </c>
      <c r="C400" s="2" t="s">
        <v>1223</v>
      </c>
      <c r="D400">
        <v>840</v>
      </c>
      <c r="E400" s="8">
        <f t="shared" si="6"/>
        <v>8.0592145029018922E-5</v>
      </c>
      <c r="F400" s="8"/>
    </row>
    <row r="401" spans="1:6" x14ac:dyDescent="0.25">
      <c r="A401">
        <v>395</v>
      </c>
      <c r="B401" t="s">
        <v>5</v>
      </c>
      <c r="C401" s="2" t="s">
        <v>72</v>
      </c>
      <c r="D401">
        <v>837</v>
      </c>
      <c r="E401" s="8">
        <f t="shared" si="6"/>
        <v>8.030431593962957E-5</v>
      </c>
      <c r="F401" s="8"/>
    </row>
    <row r="402" spans="1:6" x14ac:dyDescent="0.25">
      <c r="A402">
        <v>396</v>
      </c>
      <c r="B402" t="s">
        <v>2</v>
      </c>
      <c r="C402" s="2" t="s">
        <v>233</v>
      </c>
      <c r="D402">
        <v>831</v>
      </c>
      <c r="E402" s="8">
        <f t="shared" si="6"/>
        <v>7.9728657760850865E-5</v>
      </c>
      <c r="F402" s="8"/>
    </row>
    <row r="403" spans="1:6" x14ac:dyDescent="0.25">
      <c r="A403">
        <v>397</v>
      </c>
      <c r="B403" t="s">
        <v>642</v>
      </c>
      <c r="C403" s="2" t="s">
        <v>986</v>
      </c>
      <c r="D403">
        <v>811</v>
      </c>
      <c r="E403" s="8">
        <f t="shared" si="6"/>
        <v>7.7809797164921841E-5</v>
      </c>
      <c r="F403" s="8"/>
    </row>
    <row r="404" spans="1:6" x14ac:dyDescent="0.25">
      <c r="A404">
        <v>398</v>
      </c>
      <c r="B404" t="s">
        <v>2</v>
      </c>
      <c r="C404" s="2" t="s">
        <v>234</v>
      </c>
      <c r="D404">
        <v>807</v>
      </c>
      <c r="E404" s="8">
        <f t="shared" si="6"/>
        <v>7.7426025045736048E-5</v>
      </c>
      <c r="F404" s="8"/>
    </row>
    <row r="405" spans="1:6" x14ac:dyDescent="0.25">
      <c r="A405">
        <v>399</v>
      </c>
      <c r="B405" t="s">
        <v>645</v>
      </c>
      <c r="C405" s="2" t="s">
        <v>1094</v>
      </c>
      <c r="D405">
        <v>803</v>
      </c>
      <c r="E405" s="8">
        <f t="shared" si="6"/>
        <v>7.704225292655024E-5</v>
      </c>
      <c r="F405" s="8"/>
    </row>
    <row r="406" spans="1:6" x14ac:dyDescent="0.25">
      <c r="A406">
        <v>400</v>
      </c>
      <c r="B406" t="s">
        <v>2</v>
      </c>
      <c r="C406" s="2" t="s">
        <v>235</v>
      </c>
      <c r="D406">
        <v>799</v>
      </c>
      <c r="E406" s="8">
        <f t="shared" si="6"/>
        <v>7.6658480807364433E-5</v>
      </c>
      <c r="F406" s="8"/>
    </row>
    <row r="407" spans="1:6" x14ac:dyDescent="0.25">
      <c r="A407">
        <v>401</v>
      </c>
      <c r="B407" t="s">
        <v>642</v>
      </c>
      <c r="C407" s="2" t="s">
        <v>987</v>
      </c>
      <c r="D407">
        <v>795</v>
      </c>
      <c r="E407" s="8">
        <f t="shared" si="6"/>
        <v>7.6274708688178625E-5</v>
      </c>
      <c r="F407" s="8"/>
    </row>
    <row r="408" spans="1:6" x14ac:dyDescent="0.25">
      <c r="A408">
        <v>402</v>
      </c>
      <c r="B408" t="s">
        <v>2</v>
      </c>
      <c r="C408" s="2" t="s">
        <v>236</v>
      </c>
      <c r="D408">
        <v>790</v>
      </c>
      <c r="E408" s="8">
        <f t="shared" si="6"/>
        <v>7.5794993539196376E-5</v>
      </c>
      <c r="F408" s="8"/>
    </row>
    <row r="409" spans="1:6" x14ac:dyDescent="0.25">
      <c r="A409">
        <v>403</v>
      </c>
      <c r="B409" t="s">
        <v>639</v>
      </c>
      <c r="C409" s="2" t="s">
        <v>791</v>
      </c>
      <c r="D409">
        <v>783</v>
      </c>
      <c r="E409" s="8">
        <f t="shared" si="6"/>
        <v>7.5123392330621216E-5</v>
      </c>
      <c r="F409" s="8"/>
    </row>
    <row r="410" spans="1:6" x14ac:dyDescent="0.25">
      <c r="A410">
        <v>404</v>
      </c>
      <c r="B410" t="s">
        <v>640</v>
      </c>
      <c r="C410" s="2" t="s">
        <v>894</v>
      </c>
      <c r="D410">
        <v>783</v>
      </c>
      <c r="E410" s="8">
        <f t="shared" si="6"/>
        <v>7.5123392330621216E-5</v>
      </c>
      <c r="F410" s="8"/>
    </row>
    <row r="411" spans="1:6" x14ac:dyDescent="0.25">
      <c r="A411">
        <v>405</v>
      </c>
      <c r="B411" t="s">
        <v>645</v>
      </c>
      <c r="C411" s="2" t="s">
        <v>1095</v>
      </c>
      <c r="D411">
        <v>782</v>
      </c>
      <c r="E411" s="8">
        <f t="shared" si="6"/>
        <v>7.5027449300824761E-5</v>
      </c>
      <c r="F411" s="8"/>
    </row>
    <row r="412" spans="1:6" x14ac:dyDescent="0.25">
      <c r="A412">
        <v>406</v>
      </c>
      <c r="B412" t="s">
        <v>0</v>
      </c>
      <c r="C412" s="6" t="s">
        <v>189</v>
      </c>
      <c r="D412">
        <v>781</v>
      </c>
      <c r="E412" s="8">
        <f t="shared" si="6"/>
        <v>7.4931506271028319E-5</v>
      </c>
      <c r="F412" s="8"/>
    </row>
    <row r="413" spans="1:6" x14ac:dyDescent="0.25">
      <c r="A413">
        <v>407</v>
      </c>
      <c r="B413" t="s">
        <v>653</v>
      </c>
      <c r="C413" s="2" t="s">
        <v>1354</v>
      </c>
      <c r="D413">
        <v>770</v>
      </c>
      <c r="E413" s="8">
        <f t="shared" si="6"/>
        <v>7.3876132943267352E-5</v>
      </c>
      <c r="F413" s="8"/>
    </row>
    <row r="414" spans="1:6" x14ac:dyDescent="0.25">
      <c r="A414">
        <v>408</v>
      </c>
      <c r="B414" t="s">
        <v>644</v>
      </c>
      <c r="C414" s="2" t="s">
        <v>1074</v>
      </c>
      <c r="D414">
        <v>763</v>
      </c>
      <c r="E414" s="8">
        <f t="shared" si="6"/>
        <v>7.3204531734692192E-5</v>
      </c>
      <c r="F414" s="8"/>
    </row>
    <row r="415" spans="1:6" x14ac:dyDescent="0.25">
      <c r="A415">
        <v>409</v>
      </c>
      <c r="B415" t="s">
        <v>645</v>
      </c>
      <c r="C415" s="2" t="s">
        <v>1096</v>
      </c>
      <c r="D415">
        <v>760</v>
      </c>
      <c r="E415" s="8">
        <f t="shared" si="6"/>
        <v>7.291670264530284E-5</v>
      </c>
      <c r="F415" s="8"/>
    </row>
    <row r="416" spans="1:6" x14ac:dyDescent="0.25">
      <c r="A416">
        <v>410</v>
      </c>
      <c r="B416" t="s">
        <v>0</v>
      </c>
      <c r="C416" s="6" t="s">
        <v>190</v>
      </c>
      <c r="D416">
        <v>755</v>
      </c>
      <c r="E416" s="8">
        <f t="shared" si="6"/>
        <v>7.2436987496320591E-5</v>
      </c>
      <c r="F416" s="8"/>
    </row>
    <row r="417" spans="1:6" x14ac:dyDescent="0.25">
      <c r="A417">
        <v>411</v>
      </c>
      <c r="B417" t="s">
        <v>644</v>
      </c>
      <c r="C417" s="2" t="s">
        <v>1075</v>
      </c>
      <c r="D417">
        <v>754</v>
      </c>
      <c r="E417" s="8">
        <f t="shared" si="6"/>
        <v>7.2341044466524136E-5</v>
      </c>
      <c r="F417" s="8"/>
    </row>
    <row r="418" spans="1:6" x14ac:dyDescent="0.25">
      <c r="A418">
        <v>412</v>
      </c>
      <c r="B418" t="s">
        <v>1</v>
      </c>
      <c r="C418" s="2" t="s">
        <v>468</v>
      </c>
      <c r="D418">
        <v>753</v>
      </c>
      <c r="E418" s="8">
        <f t="shared" si="6"/>
        <v>7.224510143672768E-5</v>
      </c>
      <c r="F418" s="8"/>
    </row>
    <row r="419" spans="1:6" x14ac:dyDescent="0.25">
      <c r="A419">
        <v>413</v>
      </c>
      <c r="B419" t="s">
        <v>647</v>
      </c>
      <c r="C419" s="2" t="s">
        <v>1161</v>
      </c>
      <c r="D419">
        <v>753</v>
      </c>
      <c r="E419" s="8">
        <f t="shared" si="6"/>
        <v>7.224510143672768E-5</v>
      </c>
      <c r="F419" s="8"/>
    </row>
    <row r="420" spans="1:6" x14ac:dyDescent="0.25">
      <c r="A420">
        <v>414</v>
      </c>
      <c r="B420" t="s">
        <v>656</v>
      </c>
      <c r="C420" s="2" t="s">
        <v>1396</v>
      </c>
      <c r="D420">
        <v>751</v>
      </c>
      <c r="E420" s="8">
        <f t="shared" si="6"/>
        <v>7.2053215377134783E-5</v>
      </c>
      <c r="F420" s="8"/>
    </row>
    <row r="421" spans="1:6" x14ac:dyDescent="0.25">
      <c r="A421">
        <v>415</v>
      </c>
      <c r="B421" t="s">
        <v>638</v>
      </c>
      <c r="C421" s="2" t="s">
        <v>701</v>
      </c>
      <c r="D421">
        <v>745</v>
      </c>
      <c r="E421" s="8">
        <f t="shared" si="6"/>
        <v>7.1477557198356079E-5</v>
      </c>
      <c r="F421" s="8"/>
    </row>
    <row r="422" spans="1:6" x14ac:dyDescent="0.25">
      <c r="A422">
        <v>416</v>
      </c>
      <c r="B422" t="s">
        <v>641</v>
      </c>
      <c r="C422" s="2" t="s">
        <v>919</v>
      </c>
      <c r="D422">
        <v>745</v>
      </c>
      <c r="E422" s="8">
        <f t="shared" si="6"/>
        <v>7.1477557198356079E-5</v>
      </c>
      <c r="F422" s="8"/>
    </row>
    <row r="423" spans="1:6" x14ac:dyDescent="0.25">
      <c r="A423">
        <v>417</v>
      </c>
      <c r="B423" t="s">
        <v>0</v>
      </c>
      <c r="C423" s="6" t="s">
        <v>191</v>
      </c>
      <c r="D423">
        <v>740</v>
      </c>
      <c r="E423" s="8">
        <f t="shared" si="6"/>
        <v>7.0997842049373816E-5</v>
      </c>
      <c r="F423" s="8"/>
    </row>
    <row r="424" spans="1:6" x14ac:dyDescent="0.25">
      <c r="A424">
        <v>418</v>
      </c>
      <c r="B424" t="s">
        <v>5</v>
      </c>
      <c r="C424" s="2" t="s">
        <v>73</v>
      </c>
      <c r="D424">
        <v>740</v>
      </c>
      <c r="E424" s="8">
        <f t="shared" si="6"/>
        <v>7.0997842049373816E-5</v>
      </c>
      <c r="F424" s="8"/>
    </row>
    <row r="425" spans="1:6" x14ac:dyDescent="0.25">
      <c r="A425">
        <v>419</v>
      </c>
      <c r="B425" s="5" t="s">
        <v>649</v>
      </c>
      <c r="C425" s="2" t="s">
        <v>1224</v>
      </c>
      <c r="D425">
        <v>740</v>
      </c>
      <c r="E425" s="8">
        <f t="shared" si="6"/>
        <v>7.0997842049373816E-5</v>
      </c>
      <c r="F425" s="8"/>
    </row>
    <row r="426" spans="1:6" x14ac:dyDescent="0.25">
      <c r="A426">
        <v>420</v>
      </c>
      <c r="B426" t="s">
        <v>639</v>
      </c>
      <c r="C426" s="2" t="s">
        <v>792</v>
      </c>
      <c r="D426">
        <v>739</v>
      </c>
      <c r="E426" s="8">
        <f t="shared" si="6"/>
        <v>7.0901899019577361E-5</v>
      </c>
      <c r="F426" s="8"/>
    </row>
    <row r="427" spans="1:6" x14ac:dyDescent="0.25">
      <c r="A427">
        <v>421</v>
      </c>
      <c r="B427" t="s">
        <v>646</v>
      </c>
      <c r="C427" s="2" t="s">
        <v>1121</v>
      </c>
      <c r="D427">
        <v>738</v>
      </c>
      <c r="E427" s="8">
        <f t="shared" si="6"/>
        <v>7.0805955989780919E-5</v>
      </c>
      <c r="F427" s="8"/>
    </row>
    <row r="428" spans="1:6" x14ac:dyDescent="0.25">
      <c r="A428">
        <v>422</v>
      </c>
      <c r="B428" t="s">
        <v>0</v>
      </c>
      <c r="C428" s="6" t="s">
        <v>192</v>
      </c>
      <c r="D428">
        <v>736</v>
      </c>
      <c r="E428" s="8">
        <f t="shared" si="6"/>
        <v>7.0614069930188009E-5</v>
      </c>
      <c r="F428" s="8"/>
    </row>
    <row r="429" spans="1:6" x14ac:dyDescent="0.25">
      <c r="A429">
        <v>423</v>
      </c>
      <c r="B429" t="s">
        <v>650</v>
      </c>
      <c r="C429" s="2" t="s">
        <v>1244</v>
      </c>
      <c r="D429">
        <v>734</v>
      </c>
      <c r="E429" s="8">
        <f t="shared" si="6"/>
        <v>7.0422183870595112E-5</v>
      </c>
      <c r="F429" s="8"/>
    </row>
    <row r="430" spans="1:6" x14ac:dyDescent="0.25">
      <c r="A430">
        <v>424</v>
      </c>
      <c r="B430" t="s">
        <v>0</v>
      </c>
      <c r="C430" s="6" t="s">
        <v>193</v>
      </c>
      <c r="D430">
        <v>730</v>
      </c>
      <c r="E430" s="8">
        <f t="shared" si="6"/>
        <v>7.0038411751409304E-5</v>
      </c>
      <c r="F430" s="8"/>
    </row>
    <row r="431" spans="1:6" x14ac:dyDescent="0.25">
      <c r="A431">
        <v>425</v>
      </c>
      <c r="B431" t="s">
        <v>650</v>
      </c>
      <c r="C431" s="2" t="s">
        <v>1245</v>
      </c>
      <c r="D431">
        <v>729</v>
      </c>
      <c r="E431" s="8">
        <f t="shared" si="6"/>
        <v>6.9942468721612862E-5</v>
      </c>
      <c r="F431" s="8"/>
    </row>
    <row r="432" spans="1:6" x14ac:dyDescent="0.25">
      <c r="A432">
        <v>426</v>
      </c>
      <c r="B432" t="s">
        <v>642</v>
      </c>
      <c r="C432" s="2" t="s">
        <v>988</v>
      </c>
      <c r="D432">
        <v>727</v>
      </c>
      <c r="E432" s="8">
        <f t="shared" si="6"/>
        <v>6.9750582662019952E-5</v>
      </c>
      <c r="F432" s="8"/>
    </row>
    <row r="433" spans="1:6" x14ac:dyDescent="0.25">
      <c r="A433">
        <v>427</v>
      </c>
      <c r="B433" t="s">
        <v>646</v>
      </c>
      <c r="C433" s="2" t="s">
        <v>1122</v>
      </c>
      <c r="D433">
        <v>722</v>
      </c>
      <c r="E433" s="8">
        <f t="shared" si="6"/>
        <v>6.9270867513037703E-5</v>
      </c>
      <c r="F433" s="8"/>
    </row>
    <row r="434" spans="1:6" x14ac:dyDescent="0.25">
      <c r="A434">
        <v>428</v>
      </c>
      <c r="B434" t="s">
        <v>648</v>
      </c>
      <c r="C434" s="2" t="s">
        <v>1178</v>
      </c>
      <c r="D434">
        <v>722</v>
      </c>
      <c r="E434" s="8">
        <f t="shared" si="6"/>
        <v>6.9270867513037703E-5</v>
      </c>
      <c r="F434" s="8"/>
    </row>
    <row r="435" spans="1:6" x14ac:dyDescent="0.25">
      <c r="A435">
        <v>429</v>
      </c>
      <c r="B435" t="s">
        <v>643</v>
      </c>
      <c r="C435" s="2" t="s">
        <v>1025</v>
      </c>
      <c r="D435">
        <v>718</v>
      </c>
      <c r="E435" s="8">
        <f t="shared" si="6"/>
        <v>6.8887095393851895E-5</v>
      </c>
      <c r="F435" s="8"/>
    </row>
    <row r="436" spans="1:6" x14ac:dyDescent="0.25">
      <c r="A436">
        <v>430</v>
      </c>
      <c r="B436" t="s">
        <v>642</v>
      </c>
      <c r="C436" s="2" t="s">
        <v>989</v>
      </c>
      <c r="D436">
        <v>711</v>
      </c>
      <c r="E436" s="8">
        <f t="shared" si="6"/>
        <v>6.8215494185276736E-5</v>
      </c>
      <c r="F436" s="8"/>
    </row>
    <row r="437" spans="1:6" x14ac:dyDescent="0.25">
      <c r="A437">
        <v>431</v>
      </c>
      <c r="B437" t="s">
        <v>640</v>
      </c>
      <c r="C437" s="2" t="s">
        <v>895</v>
      </c>
      <c r="D437">
        <v>708</v>
      </c>
      <c r="E437" s="8">
        <f t="shared" si="6"/>
        <v>6.7927665095887383E-5</v>
      </c>
      <c r="F437" s="8"/>
    </row>
    <row r="438" spans="1:6" x14ac:dyDescent="0.25">
      <c r="A438">
        <v>432</v>
      </c>
      <c r="B438" t="s">
        <v>648</v>
      </c>
      <c r="C438" s="2" t="s">
        <v>1179</v>
      </c>
      <c r="D438">
        <v>707</v>
      </c>
      <c r="E438" s="8">
        <f t="shared" si="6"/>
        <v>6.7831722066090928E-5</v>
      </c>
      <c r="F438" s="8"/>
    </row>
    <row r="439" spans="1:6" x14ac:dyDescent="0.25">
      <c r="A439">
        <v>433</v>
      </c>
      <c r="B439" t="s">
        <v>647</v>
      </c>
      <c r="C439" s="2" t="s">
        <v>1162</v>
      </c>
      <c r="D439">
        <v>705</v>
      </c>
      <c r="E439" s="8">
        <f t="shared" si="6"/>
        <v>6.7639836006498031E-5</v>
      </c>
      <c r="F439" s="8"/>
    </row>
    <row r="440" spans="1:6" x14ac:dyDescent="0.25">
      <c r="A440">
        <v>434</v>
      </c>
      <c r="B440" t="s">
        <v>5</v>
      </c>
      <c r="C440" s="2" t="s">
        <v>74</v>
      </c>
      <c r="D440">
        <v>701</v>
      </c>
      <c r="E440" s="8">
        <f t="shared" si="6"/>
        <v>6.7256063887312224E-5</v>
      </c>
      <c r="F440" s="8"/>
    </row>
    <row r="441" spans="1:6" x14ac:dyDescent="0.25">
      <c r="A441">
        <v>435</v>
      </c>
      <c r="B441" t="s">
        <v>0</v>
      </c>
      <c r="C441" s="6" t="s">
        <v>194</v>
      </c>
      <c r="D441">
        <v>699</v>
      </c>
      <c r="E441" s="8">
        <f t="shared" si="6"/>
        <v>6.7064177827719327E-5</v>
      </c>
      <c r="F441" s="8"/>
    </row>
    <row r="442" spans="1:6" x14ac:dyDescent="0.25">
      <c r="A442">
        <v>436</v>
      </c>
      <c r="B442" t="s">
        <v>0</v>
      </c>
      <c r="C442" s="6" t="s">
        <v>195</v>
      </c>
      <c r="D442">
        <v>699</v>
      </c>
      <c r="E442" s="8">
        <f t="shared" si="6"/>
        <v>6.7064177827719327E-5</v>
      </c>
      <c r="F442" s="8"/>
    </row>
    <row r="443" spans="1:6" x14ac:dyDescent="0.25">
      <c r="A443">
        <v>437</v>
      </c>
      <c r="B443" t="s">
        <v>639</v>
      </c>
      <c r="C443" s="2" t="s">
        <v>793</v>
      </c>
      <c r="D443">
        <v>690</v>
      </c>
      <c r="E443" s="8">
        <f t="shared" si="6"/>
        <v>6.6200690559551256E-5</v>
      </c>
      <c r="F443" s="8"/>
    </row>
    <row r="444" spans="1:6" x14ac:dyDescent="0.25">
      <c r="A444">
        <v>438</v>
      </c>
      <c r="B444" t="s">
        <v>644</v>
      </c>
      <c r="C444" s="2" t="s">
        <v>1076</v>
      </c>
      <c r="D444">
        <v>685</v>
      </c>
      <c r="E444" s="8">
        <f t="shared" si="6"/>
        <v>6.5720975410569007E-5</v>
      </c>
      <c r="F444" s="8"/>
    </row>
    <row r="445" spans="1:6" x14ac:dyDescent="0.25">
      <c r="A445">
        <v>439</v>
      </c>
      <c r="B445" t="s">
        <v>0</v>
      </c>
      <c r="C445" s="6" t="s">
        <v>196</v>
      </c>
      <c r="D445">
        <v>682</v>
      </c>
      <c r="E445" s="8">
        <f t="shared" si="6"/>
        <v>6.5433146321179655E-5</v>
      </c>
      <c r="F445" s="8"/>
    </row>
    <row r="446" spans="1:6" x14ac:dyDescent="0.25">
      <c r="A446">
        <v>440</v>
      </c>
      <c r="B446" t="s">
        <v>643</v>
      </c>
      <c r="C446" s="2" t="s">
        <v>1026</v>
      </c>
      <c r="D446">
        <v>681</v>
      </c>
      <c r="E446" s="8">
        <f t="shared" si="6"/>
        <v>6.53372032913832E-5</v>
      </c>
      <c r="F446" s="8"/>
    </row>
    <row r="447" spans="1:6" x14ac:dyDescent="0.25">
      <c r="A447">
        <v>441</v>
      </c>
      <c r="B447" t="s">
        <v>0</v>
      </c>
      <c r="C447" s="6" t="s">
        <v>197</v>
      </c>
      <c r="D447">
        <v>679</v>
      </c>
      <c r="E447" s="8">
        <f t="shared" si="6"/>
        <v>6.5145317231790303E-5</v>
      </c>
      <c r="F447" s="8"/>
    </row>
    <row r="448" spans="1:6" x14ac:dyDescent="0.25">
      <c r="A448">
        <v>442</v>
      </c>
      <c r="B448" t="s">
        <v>648</v>
      </c>
      <c r="C448" s="2" t="s">
        <v>1180</v>
      </c>
      <c r="D448">
        <v>678</v>
      </c>
      <c r="E448" s="8">
        <f t="shared" si="6"/>
        <v>6.5049374201993848E-5</v>
      </c>
      <c r="F448" s="8"/>
    </row>
    <row r="449" spans="1:6" x14ac:dyDescent="0.25">
      <c r="A449">
        <v>443</v>
      </c>
      <c r="B449" t="s">
        <v>0</v>
      </c>
      <c r="C449" s="6" t="s">
        <v>198</v>
      </c>
      <c r="D449">
        <v>676</v>
      </c>
      <c r="E449" s="8">
        <f t="shared" si="6"/>
        <v>6.4857488142400951E-5</v>
      </c>
      <c r="F449" s="8"/>
    </row>
    <row r="450" spans="1:6" x14ac:dyDescent="0.25">
      <c r="A450">
        <v>444</v>
      </c>
      <c r="B450" t="s">
        <v>639</v>
      </c>
      <c r="C450" s="2" t="s">
        <v>794</v>
      </c>
      <c r="D450">
        <v>671</v>
      </c>
      <c r="E450" s="8">
        <f t="shared" si="6"/>
        <v>6.4377772993418688E-5</v>
      </c>
      <c r="F450" s="8"/>
    </row>
    <row r="451" spans="1:6" x14ac:dyDescent="0.25">
      <c r="A451">
        <v>445</v>
      </c>
      <c r="B451" t="s">
        <v>644</v>
      </c>
      <c r="C451" s="2" t="s">
        <v>1077</v>
      </c>
      <c r="D451">
        <v>671</v>
      </c>
      <c r="E451" s="8">
        <f t="shared" si="6"/>
        <v>6.4377772993418688E-5</v>
      </c>
      <c r="F451" s="8"/>
    </row>
    <row r="452" spans="1:6" x14ac:dyDescent="0.25">
      <c r="A452">
        <v>446</v>
      </c>
      <c r="B452" t="s">
        <v>1</v>
      </c>
      <c r="C452" s="2" t="s">
        <v>469</v>
      </c>
      <c r="D452">
        <v>667</v>
      </c>
      <c r="E452" s="8">
        <f t="shared" si="6"/>
        <v>6.3994000874232894E-5</v>
      </c>
      <c r="F452" s="8"/>
    </row>
    <row r="453" spans="1:6" x14ac:dyDescent="0.25">
      <c r="A453">
        <v>447</v>
      </c>
      <c r="B453" t="s">
        <v>1</v>
      </c>
      <c r="C453" s="2" t="s">
        <v>470</v>
      </c>
      <c r="D453">
        <v>665</v>
      </c>
      <c r="E453" s="8">
        <f t="shared" si="6"/>
        <v>6.3802114814639983E-5</v>
      </c>
      <c r="F453" s="8"/>
    </row>
    <row r="454" spans="1:6" x14ac:dyDescent="0.25">
      <c r="A454">
        <v>448</v>
      </c>
      <c r="B454" t="s">
        <v>648</v>
      </c>
      <c r="C454" s="2" t="s">
        <v>1181</v>
      </c>
      <c r="D454">
        <v>664</v>
      </c>
      <c r="E454" s="8">
        <f t="shared" ref="E454:E517" si="7">D454/$D$4</f>
        <v>6.3706171784843528E-5</v>
      </c>
      <c r="F454" s="8"/>
    </row>
    <row r="455" spans="1:6" x14ac:dyDescent="0.25">
      <c r="A455">
        <v>449</v>
      </c>
      <c r="B455" t="s">
        <v>650</v>
      </c>
      <c r="C455" s="2" t="s">
        <v>1246</v>
      </c>
      <c r="D455">
        <v>664</v>
      </c>
      <c r="E455" s="8">
        <f t="shared" si="7"/>
        <v>6.3706171784843528E-5</v>
      </c>
      <c r="F455" s="8"/>
    </row>
    <row r="456" spans="1:6" x14ac:dyDescent="0.25">
      <c r="A456">
        <v>450</v>
      </c>
      <c r="B456" t="s">
        <v>5</v>
      </c>
      <c r="C456" s="2" t="s">
        <v>75</v>
      </c>
      <c r="D456">
        <v>661</v>
      </c>
      <c r="E456" s="8">
        <f t="shared" si="7"/>
        <v>6.3418342695454176E-5</v>
      </c>
      <c r="F456" s="8"/>
    </row>
    <row r="457" spans="1:6" x14ac:dyDescent="0.25">
      <c r="A457">
        <v>451</v>
      </c>
      <c r="B457" t="s">
        <v>2</v>
      </c>
      <c r="C457" s="2" t="s">
        <v>237</v>
      </c>
      <c r="D457">
        <v>657</v>
      </c>
      <c r="E457" s="8">
        <f t="shared" si="7"/>
        <v>6.3034570576268382E-5</v>
      </c>
      <c r="F457" s="8"/>
    </row>
    <row r="458" spans="1:6" x14ac:dyDescent="0.25">
      <c r="A458">
        <v>452</v>
      </c>
      <c r="B458" t="s">
        <v>640</v>
      </c>
      <c r="C458" s="2" t="s">
        <v>896</v>
      </c>
      <c r="D458">
        <v>654</v>
      </c>
      <c r="E458" s="8">
        <f t="shared" si="7"/>
        <v>6.274674148687903E-5</v>
      </c>
      <c r="F458" s="8"/>
    </row>
    <row r="459" spans="1:6" x14ac:dyDescent="0.25">
      <c r="A459">
        <v>453</v>
      </c>
      <c r="B459" t="s">
        <v>0</v>
      </c>
      <c r="C459" s="6" t="s">
        <v>199</v>
      </c>
      <c r="D459">
        <v>653</v>
      </c>
      <c r="E459" s="8">
        <f t="shared" si="7"/>
        <v>6.2650798457082574E-5</v>
      </c>
      <c r="F459" s="8"/>
    </row>
    <row r="460" spans="1:6" x14ac:dyDescent="0.25">
      <c r="A460">
        <v>454</v>
      </c>
      <c r="B460" t="s">
        <v>2</v>
      </c>
      <c r="C460" s="2" t="s">
        <v>238</v>
      </c>
      <c r="D460">
        <v>651</v>
      </c>
      <c r="E460" s="8">
        <f t="shared" si="7"/>
        <v>6.2458912397489664E-5</v>
      </c>
      <c r="F460" s="8"/>
    </row>
    <row r="461" spans="1:6" x14ac:dyDescent="0.25">
      <c r="A461">
        <v>455</v>
      </c>
      <c r="B461" t="s">
        <v>2</v>
      </c>
      <c r="C461" s="2" t="s">
        <v>239</v>
      </c>
      <c r="D461">
        <v>642</v>
      </c>
      <c r="E461" s="8">
        <f t="shared" si="7"/>
        <v>6.1595425129321607E-5</v>
      </c>
      <c r="F461" s="8"/>
    </row>
    <row r="462" spans="1:6" x14ac:dyDescent="0.25">
      <c r="A462">
        <v>456</v>
      </c>
      <c r="B462" t="s">
        <v>639</v>
      </c>
      <c r="C462" s="2" t="s">
        <v>795</v>
      </c>
      <c r="D462">
        <v>642</v>
      </c>
      <c r="E462" s="8">
        <f t="shared" si="7"/>
        <v>6.1595425129321607E-5</v>
      </c>
      <c r="F462" s="8"/>
    </row>
    <row r="463" spans="1:6" x14ac:dyDescent="0.25">
      <c r="A463">
        <v>457</v>
      </c>
      <c r="B463" t="s">
        <v>650</v>
      </c>
      <c r="C463" s="2" t="s">
        <v>1247</v>
      </c>
      <c r="D463">
        <v>640</v>
      </c>
      <c r="E463" s="8">
        <f t="shared" si="7"/>
        <v>6.140353906972871E-5</v>
      </c>
      <c r="F463" s="8"/>
    </row>
    <row r="464" spans="1:6" x14ac:dyDescent="0.25">
      <c r="A464">
        <v>458</v>
      </c>
      <c r="B464" t="s">
        <v>647</v>
      </c>
      <c r="C464" s="2" t="s">
        <v>1163</v>
      </c>
      <c r="D464">
        <v>639</v>
      </c>
      <c r="E464" s="8">
        <f t="shared" si="7"/>
        <v>6.1307596039932255E-5</v>
      </c>
      <c r="F464" s="8"/>
    </row>
    <row r="465" spans="1:6" x14ac:dyDescent="0.25">
      <c r="A465">
        <v>459</v>
      </c>
      <c r="B465" t="s">
        <v>5</v>
      </c>
      <c r="C465" s="2" t="s">
        <v>76</v>
      </c>
      <c r="D465">
        <v>628</v>
      </c>
      <c r="E465" s="8">
        <f t="shared" si="7"/>
        <v>6.0252222712171295E-5</v>
      </c>
      <c r="F465" s="8"/>
    </row>
    <row r="466" spans="1:6" x14ac:dyDescent="0.25">
      <c r="A466">
        <v>460</v>
      </c>
      <c r="B466" t="s">
        <v>644</v>
      </c>
      <c r="C466" s="2" t="s">
        <v>1078</v>
      </c>
      <c r="D466">
        <v>625</v>
      </c>
      <c r="E466" s="8">
        <f t="shared" si="7"/>
        <v>5.9964393622781942E-5</v>
      </c>
      <c r="F466" s="8"/>
    </row>
    <row r="467" spans="1:6" x14ac:dyDescent="0.25">
      <c r="A467">
        <v>461</v>
      </c>
      <c r="B467" t="s">
        <v>639</v>
      </c>
      <c r="C467" s="2" t="s">
        <v>796</v>
      </c>
      <c r="D467">
        <v>621</v>
      </c>
      <c r="E467" s="8">
        <f t="shared" si="7"/>
        <v>5.9580621503596135E-5</v>
      </c>
      <c r="F467" s="8"/>
    </row>
    <row r="468" spans="1:6" x14ac:dyDescent="0.25">
      <c r="A468">
        <v>462</v>
      </c>
      <c r="B468" t="s">
        <v>648</v>
      </c>
      <c r="C468" s="2" t="s">
        <v>1182</v>
      </c>
      <c r="D468">
        <v>621</v>
      </c>
      <c r="E468" s="8">
        <f t="shared" si="7"/>
        <v>5.9580621503596135E-5</v>
      </c>
      <c r="F468" s="8"/>
    </row>
    <row r="469" spans="1:6" x14ac:dyDescent="0.25">
      <c r="A469">
        <v>463</v>
      </c>
      <c r="B469" t="s">
        <v>667</v>
      </c>
      <c r="C469" s="2" t="s">
        <v>1561</v>
      </c>
      <c r="D469">
        <v>617</v>
      </c>
      <c r="E469" s="8">
        <f t="shared" si="7"/>
        <v>5.9196849384410334E-5</v>
      </c>
      <c r="F469" s="8"/>
    </row>
    <row r="470" spans="1:6" x14ac:dyDescent="0.25">
      <c r="A470">
        <v>464</v>
      </c>
      <c r="B470" t="s">
        <v>2</v>
      </c>
      <c r="C470" s="2" t="s">
        <v>240</v>
      </c>
      <c r="D470">
        <v>614</v>
      </c>
      <c r="E470" s="8">
        <f t="shared" si="7"/>
        <v>5.8909020295020982E-5</v>
      </c>
      <c r="F470" s="8"/>
    </row>
    <row r="471" spans="1:6" x14ac:dyDescent="0.25">
      <c r="A471">
        <v>465</v>
      </c>
      <c r="B471" t="s">
        <v>638</v>
      </c>
      <c r="C471" s="2" t="s">
        <v>702</v>
      </c>
      <c r="D471">
        <v>607</v>
      </c>
      <c r="E471" s="8">
        <f t="shared" si="7"/>
        <v>5.8237419086445822E-5</v>
      </c>
      <c r="F471" s="8"/>
    </row>
    <row r="472" spans="1:6" x14ac:dyDescent="0.25">
      <c r="A472">
        <v>466</v>
      </c>
      <c r="B472" t="s">
        <v>641</v>
      </c>
      <c r="C472" s="2" t="s">
        <v>920</v>
      </c>
      <c r="D472">
        <v>602</v>
      </c>
      <c r="E472" s="8">
        <f t="shared" si="7"/>
        <v>5.7757703937463566E-5</v>
      </c>
      <c r="F472" s="8"/>
    </row>
    <row r="473" spans="1:6" x14ac:dyDescent="0.25">
      <c r="A473">
        <v>467</v>
      </c>
      <c r="B473" t="s">
        <v>643</v>
      </c>
      <c r="C473" s="2" t="s">
        <v>1027</v>
      </c>
      <c r="D473">
        <v>600</v>
      </c>
      <c r="E473" s="8">
        <f t="shared" si="7"/>
        <v>5.7565817877870662E-5</v>
      </c>
      <c r="F473" s="8"/>
    </row>
    <row r="474" spans="1:6" x14ac:dyDescent="0.25">
      <c r="A474">
        <v>468</v>
      </c>
      <c r="B474" t="s">
        <v>638</v>
      </c>
      <c r="C474" s="2" t="s">
        <v>703</v>
      </c>
      <c r="D474">
        <v>599</v>
      </c>
      <c r="E474" s="8">
        <f t="shared" si="7"/>
        <v>5.7469874848074214E-5</v>
      </c>
      <c r="F474" s="8"/>
    </row>
    <row r="475" spans="1:6" x14ac:dyDescent="0.25">
      <c r="A475">
        <v>469</v>
      </c>
      <c r="B475" t="s">
        <v>5</v>
      </c>
      <c r="C475" s="2" t="s">
        <v>77</v>
      </c>
      <c r="D475">
        <v>593</v>
      </c>
      <c r="E475" s="8">
        <f t="shared" si="7"/>
        <v>5.6894216669295503E-5</v>
      </c>
      <c r="F475" s="8"/>
    </row>
    <row r="476" spans="1:6" x14ac:dyDescent="0.25">
      <c r="A476">
        <v>470</v>
      </c>
      <c r="B476" s="5" t="s">
        <v>649</v>
      </c>
      <c r="C476" s="2" t="s">
        <v>1225</v>
      </c>
      <c r="D476">
        <v>592</v>
      </c>
      <c r="E476" s="8">
        <f t="shared" si="7"/>
        <v>5.6798273639499054E-5</v>
      </c>
      <c r="F476" s="8"/>
    </row>
    <row r="477" spans="1:6" x14ac:dyDescent="0.25">
      <c r="A477">
        <v>471</v>
      </c>
      <c r="B477" t="s">
        <v>642</v>
      </c>
      <c r="C477" s="2" t="s">
        <v>990</v>
      </c>
      <c r="D477">
        <v>591</v>
      </c>
      <c r="E477" s="8">
        <f t="shared" si="7"/>
        <v>5.6702330609702606E-5</v>
      </c>
      <c r="F477" s="8"/>
    </row>
    <row r="478" spans="1:6" x14ac:dyDescent="0.25">
      <c r="A478">
        <v>472</v>
      </c>
      <c r="B478" t="s">
        <v>646</v>
      </c>
      <c r="C478" s="2" t="s">
        <v>1123</v>
      </c>
      <c r="D478">
        <v>585</v>
      </c>
      <c r="E478" s="8">
        <f t="shared" si="7"/>
        <v>5.6126672430923895E-5</v>
      </c>
      <c r="F478" s="8"/>
    </row>
    <row r="479" spans="1:6" x14ac:dyDescent="0.25">
      <c r="A479">
        <v>473</v>
      </c>
      <c r="B479" t="s">
        <v>0</v>
      </c>
      <c r="C479" s="6" t="s">
        <v>200</v>
      </c>
      <c r="D479">
        <v>574</v>
      </c>
      <c r="E479" s="8">
        <f t="shared" si="7"/>
        <v>5.5071299103162934E-5</v>
      </c>
      <c r="F479" s="8"/>
    </row>
    <row r="480" spans="1:6" x14ac:dyDescent="0.25">
      <c r="A480">
        <v>474</v>
      </c>
      <c r="B480" t="s">
        <v>0</v>
      </c>
      <c r="C480" s="6" t="s">
        <v>201</v>
      </c>
      <c r="D480">
        <v>572</v>
      </c>
      <c r="E480" s="8">
        <f t="shared" si="7"/>
        <v>5.487941304357003E-5</v>
      </c>
      <c r="F480" s="8"/>
    </row>
    <row r="481" spans="1:6" x14ac:dyDescent="0.25">
      <c r="A481">
        <v>475</v>
      </c>
      <c r="B481" t="s">
        <v>662</v>
      </c>
      <c r="C481" s="2" t="s">
        <v>1518</v>
      </c>
      <c r="D481">
        <v>571</v>
      </c>
      <c r="E481" s="8">
        <f t="shared" si="7"/>
        <v>5.4783470013773582E-5</v>
      </c>
      <c r="F481" s="8"/>
    </row>
    <row r="482" spans="1:6" x14ac:dyDescent="0.25">
      <c r="A482">
        <v>476</v>
      </c>
      <c r="B482" t="s">
        <v>5</v>
      </c>
      <c r="C482" s="2" t="s">
        <v>78</v>
      </c>
      <c r="D482">
        <v>567</v>
      </c>
      <c r="E482" s="8">
        <f t="shared" si="7"/>
        <v>5.4399697894587774E-5</v>
      </c>
      <c r="F482" s="8"/>
    </row>
    <row r="483" spans="1:6" x14ac:dyDescent="0.25">
      <c r="A483">
        <v>477</v>
      </c>
      <c r="B483" t="s">
        <v>1</v>
      </c>
      <c r="C483" s="2" t="s">
        <v>471</v>
      </c>
      <c r="D483">
        <v>567</v>
      </c>
      <c r="E483" s="8">
        <f t="shared" si="7"/>
        <v>5.4399697894587774E-5</v>
      </c>
      <c r="F483" s="8"/>
    </row>
    <row r="484" spans="1:6" x14ac:dyDescent="0.25">
      <c r="A484">
        <v>478</v>
      </c>
      <c r="B484" t="s">
        <v>644</v>
      </c>
      <c r="C484" s="2" t="s">
        <v>1079</v>
      </c>
      <c r="D484">
        <v>567</v>
      </c>
      <c r="E484" s="8">
        <f t="shared" si="7"/>
        <v>5.4399697894587774E-5</v>
      </c>
      <c r="F484" s="8"/>
    </row>
    <row r="485" spans="1:6" x14ac:dyDescent="0.25">
      <c r="A485">
        <v>479</v>
      </c>
      <c r="B485" t="s">
        <v>638</v>
      </c>
      <c r="C485" s="2" t="s">
        <v>704</v>
      </c>
      <c r="D485">
        <v>562</v>
      </c>
      <c r="E485" s="8">
        <f t="shared" si="7"/>
        <v>5.3919982745605518E-5</v>
      </c>
      <c r="F485" s="8"/>
    </row>
    <row r="486" spans="1:6" x14ac:dyDescent="0.25">
      <c r="A486">
        <v>480</v>
      </c>
      <c r="B486" t="s">
        <v>648</v>
      </c>
      <c r="C486" s="2" t="s">
        <v>1183</v>
      </c>
      <c r="D486">
        <v>562</v>
      </c>
      <c r="E486" s="8">
        <f t="shared" si="7"/>
        <v>5.3919982745605518E-5</v>
      </c>
      <c r="F486" s="8"/>
    </row>
    <row r="487" spans="1:6" x14ac:dyDescent="0.25">
      <c r="A487">
        <v>481</v>
      </c>
      <c r="B487" t="s">
        <v>641</v>
      </c>
      <c r="C487" s="2" t="s">
        <v>921</v>
      </c>
      <c r="D487">
        <v>561</v>
      </c>
      <c r="E487" s="8">
        <f t="shared" si="7"/>
        <v>5.382403971580907E-5</v>
      </c>
      <c r="F487" s="8"/>
    </row>
    <row r="488" spans="1:6" x14ac:dyDescent="0.25">
      <c r="A488">
        <v>482</v>
      </c>
      <c r="B488" t="s">
        <v>2</v>
      </c>
      <c r="C488" s="2" t="s">
        <v>241</v>
      </c>
      <c r="D488">
        <v>558</v>
      </c>
      <c r="E488" s="8">
        <f t="shared" si="7"/>
        <v>5.3536210626419718E-5</v>
      </c>
      <c r="F488" s="8"/>
    </row>
    <row r="489" spans="1:6" x14ac:dyDescent="0.25">
      <c r="A489">
        <v>483</v>
      </c>
      <c r="B489" t="s">
        <v>661</v>
      </c>
      <c r="C489" s="2" t="s">
        <v>1486</v>
      </c>
      <c r="D489">
        <v>557</v>
      </c>
      <c r="E489" s="8">
        <f t="shared" si="7"/>
        <v>5.3440267596623269E-5</v>
      </c>
      <c r="F489" s="8"/>
    </row>
    <row r="490" spans="1:6" x14ac:dyDescent="0.25">
      <c r="A490">
        <v>484</v>
      </c>
      <c r="B490" t="s">
        <v>1</v>
      </c>
      <c r="C490" s="2" t="s">
        <v>472</v>
      </c>
      <c r="D490">
        <v>556</v>
      </c>
      <c r="E490" s="8">
        <f t="shared" si="7"/>
        <v>5.3344324566826814E-5</v>
      </c>
      <c r="F490" s="8"/>
    </row>
    <row r="491" spans="1:6" x14ac:dyDescent="0.25">
      <c r="A491">
        <v>485</v>
      </c>
      <c r="B491" t="s">
        <v>639</v>
      </c>
      <c r="C491" s="2" t="s">
        <v>797</v>
      </c>
      <c r="D491">
        <v>556</v>
      </c>
      <c r="E491" s="8">
        <f t="shared" si="7"/>
        <v>5.3344324566826814E-5</v>
      </c>
      <c r="F491" s="8"/>
    </row>
    <row r="492" spans="1:6" x14ac:dyDescent="0.25">
      <c r="A492">
        <v>486</v>
      </c>
      <c r="B492" t="s">
        <v>5</v>
      </c>
      <c r="C492" s="2" t="s">
        <v>79</v>
      </c>
      <c r="D492">
        <v>555</v>
      </c>
      <c r="E492" s="8">
        <f t="shared" si="7"/>
        <v>5.3248381537030366E-5</v>
      </c>
      <c r="F492" s="8"/>
    </row>
    <row r="493" spans="1:6" x14ac:dyDescent="0.25">
      <c r="A493">
        <v>487</v>
      </c>
      <c r="B493" t="s">
        <v>5</v>
      </c>
      <c r="C493" s="2" t="s">
        <v>80</v>
      </c>
      <c r="D493">
        <v>552</v>
      </c>
      <c r="E493" s="8">
        <f t="shared" si="7"/>
        <v>5.2960552447641013E-5</v>
      </c>
      <c r="F493" s="8"/>
    </row>
    <row r="494" spans="1:6" x14ac:dyDescent="0.25">
      <c r="A494">
        <v>488</v>
      </c>
      <c r="B494" t="s">
        <v>639</v>
      </c>
      <c r="C494" s="2" t="s">
        <v>798</v>
      </c>
      <c r="D494">
        <v>550</v>
      </c>
      <c r="E494" s="8">
        <f t="shared" si="7"/>
        <v>5.276866638804811E-5</v>
      </c>
      <c r="F494" s="8"/>
    </row>
    <row r="495" spans="1:6" x14ac:dyDescent="0.25">
      <c r="A495">
        <v>489</v>
      </c>
      <c r="B495" t="s">
        <v>0</v>
      </c>
      <c r="C495" s="6" t="s">
        <v>202</v>
      </c>
      <c r="D495">
        <v>549</v>
      </c>
      <c r="E495" s="8">
        <f t="shared" si="7"/>
        <v>5.2672723358251654E-5</v>
      </c>
      <c r="F495" s="8"/>
    </row>
    <row r="496" spans="1:6" x14ac:dyDescent="0.25">
      <c r="A496">
        <v>490</v>
      </c>
      <c r="B496" t="s">
        <v>5</v>
      </c>
      <c r="C496" s="2" t="s">
        <v>81</v>
      </c>
      <c r="D496">
        <v>548</v>
      </c>
      <c r="E496" s="8">
        <f t="shared" si="7"/>
        <v>5.2576780328455206E-5</v>
      </c>
      <c r="F496" s="8"/>
    </row>
    <row r="497" spans="1:6" x14ac:dyDescent="0.25">
      <c r="A497">
        <v>491</v>
      </c>
      <c r="B497" t="s">
        <v>0</v>
      </c>
      <c r="C497" s="6" t="s">
        <v>203</v>
      </c>
      <c r="D497">
        <v>547</v>
      </c>
      <c r="E497" s="8">
        <f t="shared" si="7"/>
        <v>5.2480837298658757E-5</v>
      </c>
      <c r="F497" s="8"/>
    </row>
    <row r="498" spans="1:6" x14ac:dyDescent="0.25">
      <c r="A498">
        <v>492</v>
      </c>
      <c r="B498" t="s">
        <v>0</v>
      </c>
      <c r="C498" s="6" t="s">
        <v>204</v>
      </c>
      <c r="D498">
        <v>547</v>
      </c>
      <c r="E498" s="8">
        <f t="shared" si="7"/>
        <v>5.2480837298658757E-5</v>
      </c>
      <c r="F498" s="8"/>
    </row>
    <row r="499" spans="1:6" x14ac:dyDescent="0.25">
      <c r="A499">
        <v>493</v>
      </c>
      <c r="B499" t="s">
        <v>638</v>
      </c>
      <c r="C499" s="2" t="s">
        <v>705</v>
      </c>
      <c r="D499">
        <v>545</v>
      </c>
      <c r="E499" s="8">
        <f t="shared" si="7"/>
        <v>5.2288951239065854E-5</v>
      </c>
      <c r="F499" s="8"/>
    </row>
    <row r="500" spans="1:6" x14ac:dyDescent="0.25">
      <c r="A500">
        <v>494</v>
      </c>
      <c r="B500" t="s">
        <v>643</v>
      </c>
      <c r="C500" s="2" t="s">
        <v>1028</v>
      </c>
      <c r="D500">
        <v>545</v>
      </c>
      <c r="E500" s="8">
        <f t="shared" si="7"/>
        <v>5.2288951239065854E-5</v>
      </c>
      <c r="F500" s="8"/>
    </row>
    <row r="501" spans="1:6" x14ac:dyDescent="0.25">
      <c r="A501">
        <v>495</v>
      </c>
      <c r="B501" t="s">
        <v>651</v>
      </c>
      <c r="C501" s="2" t="s">
        <v>1259</v>
      </c>
      <c r="D501">
        <v>544</v>
      </c>
      <c r="E501" s="8">
        <f t="shared" si="7"/>
        <v>5.2193008209269398E-5</v>
      </c>
      <c r="F501" s="8"/>
    </row>
    <row r="502" spans="1:6" x14ac:dyDescent="0.25">
      <c r="A502">
        <v>496</v>
      </c>
      <c r="B502" t="s">
        <v>643</v>
      </c>
      <c r="C502" s="2" t="s">
        <v>1029</v>
      </c>
      <c r="D502">
        <v>540</v>
      </c>
      <c r="E502" s="8">
        <f t="shared" si="7"/>
        <v>5.1809236090083598E-5</v>
      </c>
      <c r="F502" s="8"/>
    </row>
    <row r="503" spans="1:6" x14ac:dyDescent="0.25">
      <c r="A503">
        <v>497</v>
      </c>
      <c r="B503" t="s">
        <v>660</v>
      </c>
      <c r="C503" s="2" t="s">
        <v>1466</v>
      </c>
      <c r="D503">
        <v>539</v>
      </c>
      <c r="E503" s="8">
        <f t="shared" si="7"/>
        <v>5.1713293060287149E-5</v>
      </c>
      <c r="F503" s="8"/>
    </row>
    <row r="504" spans="1:6" x14ac:dyDescent="0.25">
      <c r="A504">
        <v>498</v>
      </c>
      <c r="B504" t="s">
        <v>5</v>
      </c>
      <c r="C504" s="2" t="s">
        <v>82</v>
      </c>
      <c r="D504">
        <v>536</v>
      </c>
      <c r="E504" s="8">
        <f t="shared" si="7"/>
        <v>5.142546397089779E-5</v>
      </c>
      <c r="F504" s="8"/>
    </row>
    <row r="505" spans="1:6" x14ac:dyDescent="0.25">
      <c r="A505">
        <v>499</v>
      </c>
      <c r="B505" t="s">
        <v>641</v>
      </c>
      <c r="C505" s="2" t="s">
        <v>922</v>
      </c>
      <c r="D505">
        <v>536</v>
      </c>
      <c r="E505" s="8">
        <f t="shared" si="7"/>
        <v>5.142546397089779E-5</v>
      </c>
      <c r="F505" s="8"/>
    </row>
    <row r="506" spans="1:6" x14ac:dyDescent="0.25">
      <c r="A506">
        <v>500</v>
      </c>
      <c r="B506" t="s">
        <v>1</v>
      </c>
      <c r="C506" s="2" t="s">
        <v>473</v>
      </c>
      <c r="D506">
        <v>534</v>
      </c>
      <c r="E506" s="8">
        <f t="shared" si="7"/>
        <v>5.1233577911304893E-5</v>
      </c>
      <c r="F506" s="8"/>
    </row>
    <row r="507" spans="1:6" x14ac:dyDescent="0.25">
      <c r="A507">
        <v>501</v>
      </c>
      <c r="B507" s="5" t="s">
        <v>649</v>
      </c>
      <c r="C507" s="2" t="s">
        <v>1226</v>
      </c>
      <c r="D507">
        <v>533</v>
      </c>
      <c r="E507" s="8">
        <f t="shared" si="7"/>
        <v>5.1137634881508438E-5</v>
      </c>
      <c r="F507" s="8"/>
    </row>
    <row r="508" spans="1:6" x14ac:dyDescent="0.25">
      <c r="A508">
        <v>502</v>
      </c>
      <c r="B508" t="s">
        <v>2</v>
      </c>
      <c r="C508" s="2" t="s">
        <v>242</v>
      </c>
      <c r="D508">
        <v>532</v>
      </c>
      <c r="E508" s="8">
        <f t="shared" si="7"/>
        <v>5.1041691851711989E-5</v>
      </c>
      <c r="F508" s="8"/>
    </row>
    <row r="509" spans="1:6" x14ac:dyDescent="0.25">
      <c r="A509">
        <v>503</v>
      </c>
      <c r="B509" t="s">
        <v>2</v>
      </c>
      <c r="C509" s="2" t="s">
        <v>243</v>
      </c>
      <c r="D509">
        <v>532</v>
      </c>
      <c r="E509" s="8">
        <f t="shared" si="7"/>
        <v>5.1041691851711989E-5</v>
      </c>
      <c r="F509" s="8"/>
    </row>
    <row r="510" spans="1:6" x14ac:dyDescent="0.25">
      <c r="A510">
        <v>504</v>
      </c>
      <c r="B510" t="s">
        <v>642</v>
      </c>
      <c r="C510" s="2" t="s">
        <v>991</v>
      </c>
      <c r="D510">
        <v>532</v>
      </c>
      <c r="E510" s="8">
        <f t="shared" si="7"/>
        <v>5.1041691851711989E-5</v>
      </c>
      <c r="F510" s="8"/>
    </row>
    <row r="511" spans="1:6" x14ac:dyDescent="0.25">
      <c r="A511">
        <v>505</v>
      </c>
      <c r="B511" t="s">
        <v>642</v>
      </c>
      <c r="C511" s="2" t="s">
        <v>992</v>
      </c>
      <c r="D511">
        <v>529</v>
      </c>
      <c r="E511" s="8">
        <f t="shared" si="7"/>
        <v>5.0753862762322637E-5</v>
      </c>
      <c r="F511" s="8"/>
    </row>
    <row r="512" spans="1:6" x14ac:dyDescent="0.25">
      <c r="A512">
        <v>506</v>
      </c>
      <c r="B512" s="5" t="s">
        <v>649</v>
      </c>
      <c r="C512" s="2" t="s">
        <v>1227</v>
      </c>
      <c r="D512">
        <v>527</v>
      </c>
      <c r="E512" s="8">
        <f t="shared" si="7"/>
        <v>5.0561976702729733E-5</v>
      </c>
      <c r="F512" s="8"/>
    </row>
    <row r="513" spans="1:6" x14ac:dyDescent="0.25">
      <c r="A513">
        <v>507</v>
      </c>
      <c r="B513" t="s">
        <v>642</v>
      </c>
      <c r="C513" s="2" t="s">
        <v>993</v>
      </c>
      <c r="D513">
        <v>526</v>
      </c>
      <c r="E513" s="8">
        <f t="shared" si="7"/>
        <v>5.0466033672933285E-5</v>
      </c>
      <c r="F513" s="8"/>
    </row>
    <row r="514" spans="1:6" x14ac:dyDescent="0.25">
      <c r="A514">
        <v>508</v>
      </c>
      <c r="B514" t="s">
        <v>2</v>
      </c>
      <c r="C514" s="2" t="s">
        <v>244</v>
      </c>
      <c r="D514">
        <v>520</v>
      </c>
      <c r="E514" s="8">
        <f t="shared" si="7"/>
        <v>4.9890375494154574E-5</v>
      </c>
      <c r="F514" s="8"/>
    </row>
    <row r="515" spans="1:6" x14ac:dyDescent="0.25">
      <c r="A515">
        <v>509</v>
      </c>
      <c r="B515" t="s">
        <v>639</v>
      </c>
      <c r="C515" s="2" t="s">
        <v>799</v>
      </c>
      <c r="D515">
        <v>520</v>
      </c>
      <c r="E515" s="8">
        <f t="shared" si="7"/>
        <v>4.9890375494154574E-5</v>
      </c>
      <c r="F515" s="8"/>
    </row>
    <row r="516" spans="1:6" x14ac:dyDescent="0.25">
      <c r="A516">
        <v>510</v>
      </c>
      <c r="B516" t="s">
        <v>5</v>
      </c>
      <c r="C516" s="2" t="s">
        <v>83</v>
      </c>
      <c r="D516">
        <v>519</v>
      </c>
      <c r="E516" s="8">
        <f t="shared" si="7"/>
        <v>4.9794432464358125E-5</v>
      </c>
      <c r="F516" s="8"/>
    </row>
    <row r="517" spans="1:6" x14ac:dyDescent="0.25">
      <c r="A517">
        <v>511</v>
      </c>
      <c r="B517" t="s">
        <v>645</v>
      </c>
      <c r="C517" s="2" t="s">
        <v>1097</v>
      </c>
      <c r="D517">
        <v>519</v>
      </c>
      <c r="E517" s="8">
        <f t="shared" si="7"/>
        <v>4.9794432464358125E-5</v>
      </c>
      <c r="F517" s="8"/>
    </row>
    <row r="518" spans="1:6" x14ac:dyDescent="0.25">
      <c r="A518">
        <v>512</v>
      </c>
      <c r="B518" t="s">
        <v>1</v>
      </c>
      <c r="C518" s="2" t="s">
        <v>474</v>
      </c>
      <c r="D518">
        <v>517</v>
      </c>
      <c r="E518" s="8">
        <f t="shared" ref="E518:E581" si="8">D518/$D$4</f>
        <v>4.9602546404765221E-5</v>
      </c>
      <c r="F518" s="8"/>
    </row>
    <row r="519" spans="1:6" x14ac:dyDescent="0.25">
      <c r="A519">
        <v>513</v>
      </c>
      <c r="B519" t="s">
        <v>666</v>
      </c>
      <c r="C519" s="2" t="s">
        <v>1555</v>
      </c>
      <c r="D519">
        <v>516</v>
      </c>
      <c r="E519" s="8">
        <f t="shared" si="8"/>
        <v>4.9506603374968773E-5</v>
      </c>
      <c r="F519" s="8"/>
    </row>
    <row r="520" spans="1:6" x14ac:dyDescent="0.25">
      <c r="A520">
        <v>514</v>
      </c>
      <c r="B520" t="s">
        <v>2</v>
      </c>
      <c r="C520" s="2" t="s">
        <v>245</v>
      </c>
      <c r="D520">
        <v>515</v>
      </c>
      <c r="E520" s="8">
        <f t="shared" si="8"/>
        <v>4.9410660345172318E-5</v>
      </c>
      <c r="F520" s="8"/>
    </row>
    <row r="521" spans="1:6" x14ac:dyDescent="0.25">
      <c r="A521">
        <v>515</v>
      </c>
      <c r="B521" t="s">
        <v>638</v>
      </c>
      <c r="C521" s="2" t="s">
        <v>706</v>
      </c>
      <c r="D521">
        <v>513</v>
      </c>
      <c r="E521" s="8">
        <f t="shared" si="8"/>
        <v>4.9218774285579414E-5</v>
      </c>
      <c r="F521" s="8"/>
    </row>
    <row r="522" spans="1:6" x14ac:dyDescent="0.25">
      <c r="A522">
        <v>516</v>
      </c>
      <c r="B522" t="s">
        <v>663</v>
      </c>
      <c r="C522" s="2" t="s">
        <v>1534</v>
      </c>
      <c r="D522">
        <v>513</v>
      </c>
      <c r="E522" s="8">
        <f t="shared" si="8"/>
        <v>4.9218774285579414E-5</v>
      </c>
      <c r="F522" s="8"/>
    </row>
    <row r="523" spans="1:6" x14ac:dyDescent="0.25">
      <c r="A523">
        <v>517</v>
      </c>
      <c r="B523" t="s">
        <v>645</v>
      </c>
      <c r="C523" s="2" t="s">
        <v>1098</v>
      </c>
      <c r="D523">
        <v>509</v>
      </c>
      <c r="E523" s="8">
        <f t="shared" si="8"/>
        <v>4.8835002166393613E-5</v>
      </c>
      <c r="F523" s="8"/>
    </row>
    <row r="524" spans="1:6" x14ac:dyDescent="0.25">
      <c r="A524">
        <v>518</v>
      </c>
      <c r="B524" t="s">
        <v>648</v>
      </c>
      <c r="C524" s="2" t="s">
        <v>1184</v>
      </c>
      <c r="D524">
        <v>501</v>
      </c>
      <c r="E524" s="8">
        <f t="shared" si="8"/>
        <v>4.8067457928022005E-5</v>
      </c>
      <c r="F524" s="8"/>
    </row>
    <row r="525" spans="1:6" x14ac:dyDescent="0.25">
      <c r="A525">
        <v>519</v>
      </c>
      <c r="B525" t="s">
        <v>639</v>
      </c>
      <c r="C525" s="2" t="s">
        <v>800</v>
      </c>
      <c r="D525">
        <v>499</v>
      </c>
      <c r="E525" s="8">
        <f t="shared" si="8"/>
        <v>4.7875571868429101E-5</v>
      </c>
      <c r="F525" s="8"/>
    </row>
    <row r="526" spans="1:6" x14ac:dyDescent="0.25">
      <c r="A526">
        <v>520</v>
      </c>
      <c r="B526" t="s">
        <v>0</v>
      </c>
      <c r="C526" s="6" t="s">
        <v>205</v>
      </c>
      <c r="D526">
        <v>492</v>
      </c>
      <c r="E526" s="8">
        <f t="shared" si="8"/>
        <v>4.7203970659853942E-5</v>
      </c>
      <c r="F526" s="8"/>
    </row>
    <row r="527" spans="1:6" x14ac:dyDescent="0.25">
      <c r="A527">
        <v>521</v>
      </c>
      <c r="B527" t="s">
        <v>646</v>
      </c>
      <c r="C527" s="2" t="s">
        <v>1124</v>
      </c>
      <c r="D527">
        <v>488</v>
      </c>
      <c r="E527" s="8">
        <f t="shared" si="8"/>
        <v>4.6820198540668141E-5</v>
      </c>
      <c r="F527" s="8"/>
    </row>
    <row r="528" spans="1:6" x14ac:dyDescent="0.25">
      <c r="A528">
        <v>522</v>
      </c>
      <c r="B528" t="s">
        <v>655</v>
      </c>
      <c r="C528" s="2" t="s">
        <v>1369</v>
      </c>
      <c r="D528">
        <v>487</v>
      </c>
      <c r="E528" s="8">
        <f t="shared" si="8"/>
        <v>4.6724255510871686E-5</v>
      </c>
      <c r="F528" s="8"/>
    </row>
    <row r="529" spans="1:6" x14ac:dyDescent="0.25">
      <c r="A529">
        <v>523</v>
      </c>
      <c r="B529" t="s">
        <v>651</v>
      </c>
      <c r="C529" s="2" t="s">
        <v>1260</v>
      </c>
      <c r="D529">
        <v>485</v>
      </c>
      <c r="E529" s="8">
        <f t="shared" si="8"/>
        <v>4.6532369451278789E-5</v>
      </c>
      <c r="F529" s="8"/>
    </row>
    <row r="530" spans="1:6" x14ac:dyDescent="0.25">
      <c r="A530">
        <v>524</v>
      </c>
      <c r="B530" t="s">
        <v>640</v>
      </c>
      <c r="C530" s="2" t="s">
        <v>897</v>
      </c>
      <c r="D530">
        <v>484</v>
      </c>
      <c r="E530" s="8">
        <f t="shared" si="8"/>
        <v>4.6436426421482333E-5</v>
      </c>
      <c r="F530" s="8"/>
    </row>
    <row r="531" spans="1:6" x14ac:dyDescent="0.25">
      <c r="A531">
        <v>525</v>
      </c>
      <c r="B531" t="s">
        <v>0</v>
      </c>
      <c r="C531" s="6" t="s">
        <v>206</v>
      </c>
      <c r="D531">
        <v>483</v>
      </c>
      <c r="E531" s="8">
        <f t="shared" si="8"/>
        <v>4.6340483391685885E-5</v>
      </c>
      <c r="F531" s="8"/>
    </row>
    <row r="532" spans="1:6" x14ac:dyDescent="0.25">
      <c r="A532">
        <v>526</v>
      </c>
      <c r="B532" t="s">
        <v>5</v>
      </c>
      <c r="C532" s="2" t="s">
        <v>84</v>
      </c>
      <c r="D532">
        <v>481</v>
      </c>
      <c r="E532" s="8">
        <f t="shared" si="8"/>
        <v>4.6148597332092981E-5</v>
      </c>
      <c r="F532" s="8"/>
    </row>
    <row r="533" spans="1:6" x14ac:dyDescent="0.25">
      <c r="A533">
        <v>527</v>
      </c>
      <c r="B533" t="s">
        <v>639</v>
      </c>
      <c r="C533" s="2" t="s">
        <v>801</v>
      </c>
      <c r="D533">
        <v>480</v>
      </c>
      <c r="E533" s="8">
        <f t="shared" si="8"/>
        <v>4.6052654302296533E-5</v>
      </c>
      <c r="F533" s="8"/>
    </row>
    <row r="534" spans="1:6" x14ac:dyDescent="0.25">
      <c r="A534">
        <v>528</v>
      </c>
      <c r="B534" t="s">
        <v>640</v>
      </c>
      <c r="C534" s="2" t="s">
        <v>898</v>
      </c>
      <c r="D534">
        <v>479</v>
      </c>
      <c r="E534" s="8">
        <f t="shared" si="8"/>
        <v>4.5956711272500077E-5</v>
      </c>
      <c r="F534" s="8"/>
    </row>
    <row r="535" spans="1:6" x14ac:dyDescent="0.25">
      <c r="A535">
        <v>529</v>
      </c>
      <c r="B535" t="s">
        <v>643</v>
      </c>
      <c r="C535" s="2" t="s">
        <v>1030</v>
      </c>
      <c r="D535">
        <v>479</v>
      </c>
      <c r="E535" s="8">
        <f t="shared" si="8"/>
        <v>4.5956711272500077E-5</v>
      </c>
      <c r="F535" s="8"/>
    </row>
    <row r="536" spans="1:6" x14ac:dyDescent="0.25">
      <c r="A536">
        <v>530</v>
      </c>
      <c r="B536" t="s">
        <v>0</v>
      </c>
      <c r="C536" s="6" t="s">
        <v>207</v>
      </c>
      <c r="D536">
        <v>477</v>
      </c>
      <c r="E536" s="8">
        <f t="shared" si="8"/>
        <v>4.576482521290718E-5</v>
      </c>
      <c r="F536" s="8"/>
    </row>
    <row r="537" spans="1:6" x14ac:dyDescent="0.25">
      <c r="A537">
        <v>531</v>
      </c>
      <c r="B537" t="s">
        <v>643</v>
      </c>
      <c r="C537" s="2" t="s">
        <v>1031</v>
      </c>
      <c r="D537">
        <v>476</v>
      </c>
      <c r="E537" s="8">
        <f t="shared" si="8"/>
        <v>4.5668882183110725E-5</v>
      </c>
      <c r="F537" s="8"/>
    </row>
    <row r="538" spans="1:6" x14ac:dyDescent="0.25">
      <c r="A538">
        <v>532</v>
      </c>
      <c r="B538" t="s">
        <v>1</v>
      </c>
      <c r="C538" s="2" t="s">
        <v>475</v>
      </c>
      <c r="D538">
        <v>472</v>
      </c>
      <c r="E538" s="8">
        <f t="shared" si="8"/>
        <v>4.5285110063924924E-5</v>
      </c>
      <c r="F538" s="8"/>
    </row>
    <row r="539" spans="1:6" x14ac:dyDescent="0.25">
      <c r="A539">
        <v>533</v>
      </c>
      <c r="B539" t="s">
        <v>661</v>
      </c>
      <c r="C539" s="2" t="s">
        <v>1487</v>
      </c>
      <c r="D539">
        <v>471</v>
      </c>
      <c r="E539" s="8">
        <f t="shared" si="8"/>
        <v>4.5189167034128469E-5</v>
      </c>
      <c r="F539" s="8"/>
    </row>
    <row r="540" spans="1:6" x14ac:dyDescent="0.25">
      <c r="A540">
        <v>534</v>
      </c>
      <c r="B540" t="s">
        <v>638</v>
      </c>
      <c r="C540" s="2" t="s">
        <v>707</v>
      </c>
      <c r="D540">
        <v>470</v>
      </c>
      <c r="E540" s="8">
        <f t="shared" si="8"/>
        <v>4.5093224004332021E-5</v>
      </c>
      <c r="F540" s="8"/>
    </row>
    <row r="541" spans="1:6" x14ac:dyDescent="0.25">
      <c r="A541">
        <v>535</v>
      </c>
      <c r="B541" t="s">
        <v>639</v>
      </c>
      <c r="C541" s="2" t="s">
        <v>802</v>
      </c>
      <c r="D541">
        <v>468</v>
      </c>
      <c r="E541" s="8">
        <f t="shared" si="8"/>
        <v>4.4901337944739117E-5</v>
      </c>
      <c r="F541" s="8"/>
    </row>
    <row r="542" spans="1:6" x14ac:dyDescent="0.25">
      <c r="A542">
        <v>536</v>
      </c>
      <c r="B542" t="s">
        <v>2</v>
      </c>
      <c r="C542" s="2" t="s">
        <v>246</v>
      </c>
      <c r="D542">
        <v>466</v>
      </c>
      <c r="E542" s="8">
        <f t="shared" si="8"/>
        <v>4.4709451885146213E-5</v>
      </c>
      <c r="F542" s="8"/>
    </row>
    <row r="543" spans="1:6" x14ac:dyDescent="0.25">
      <c r="A543">
        <v>537</v>
      </c>
      <c r="B543" t="s">
        <v>639</v>
      </c>
      <c r="C543" s="2" t="s">
        <v>803</v>
      </c>
      <c r="D543">
        <v>466</v>
      </c>
      <c r="E543" s="8">
        <f t="shared" si="8"/>
        <v>4.4709451885146213E-5</v>
      </c>
      <c r="F543" s="8"/>
    </row>
    <row r="544" spans="1:6" x14ac:dyDescent="0.25">
      <c r="A544">
        <v>538</v>
      </c>
      <c r="B544" t="s">
        <v>0</v>
      </c>
      <c r="C544" s="6" t="s">
        <v>208</v>
      </c>
      <c r="D544">
        <v>463</v>
      </c>
      <c r="E544" s="8">
        <f t="shared" si="8"/>
        <v>4.4421622795756861E-5</v>
      </c>
      <c r="F544" s="8"/>
    </row>
    <row r="545" spans="1:6" x14ac:dyDescent="0.25">
      <c r="A545">
        <v>539</v>
      </c>
      <c r="B545" t="s">
        <v>642</v>
      </c>
      <c r="C545" s="2" t="s">
        <v>994</v>
      </c>
      <c r="D545">
        <v>462</v>
      </c>
      <c r="E545" s="8">
        <f t="shared" si="8"/>
        <v>4.4325679765960413E-5</v>
      </c>
      <c r="F545" s="8"/>
    </row>
    <row r="546" spans="1:6" x14ac:dyDescent="0.25">
      <c r="A546">
        <v>540</v>
      </c>
      <c r="B546" t="s">
        <v>639</v>
      </c>
      <c r="C546" s="2" t="s">
        <v>804</v>
      </c>
      <c r="D546">
        <v>459</v>
      </c>
      <c r="E546" s="8">
        <f t="shared" si="8"/>
        <v>4.403785067657106E-5</v>
      </c>
      <c r="F546" s="8"/>
    </row>
    <row r="547" spans="1:6" x14ac:dyDescent="0.25">
      <c r="A547">
        <v>541</v>
      </c>
      <c r="B547" t="s">
        <v>640</v>
      </c>
      <c r="C547" s="2" t="s">
        <v>899</v>
      </c>
      <c r="D547">
        <v>459</v>
      </c>
      <c r="E547" s="8">
        <f t="shared" si="8"/>
        <v>4.403785067657106E-5</v>
      </c>
      <c r="F547" s="8"/>
    </row>
    <row r="548" spans="1:6" x14ac:dyDescent="0.25">
      <c r="A548">
        <v>542</v>
      </c>
      <c r="B548" t="s">
        <v>0</v>
      </c>
      <c r="C548" s="6" t="s">
        <v>209</v>
      </c>
      <c r="D548">
        <v>457</v>
      </c>
      <c r="E548" s="8">
        <f t="shared" si="8"/>
        <v>4.3845964616978157E-5</v>
      </c>
      <c r="F548" s="8"/>
    </row>
    <row r="549" spans="1:6" x14ac:dyDescent="0.25">
      <c r="A549">
        <v>543</v>
      </c>
      <c r="B549" t="s">
        <v>638</v>
      </c>
      <c r="C549" s="2" t="s">
        <v>708</v>
      </c>
      <c r="D549">
        <v>457</v>
      </c>
      <c r="E549" s="8">
        <f t="shared" si="8"/>
        <v>4.3845964616978157E-5</v>
      </c>
      <c r="F549" s="8"/>
    </row>
    <row r="550" spans="1:6" x14ac:dyDescent="0.25">
      <c r="A550">
        <v>544</v>
      </c>
      <c r="B550" t="s">
        <v>2</v>
      </c>
      <c r="C550" s="2" t="s">
        <v>247</v>
      </c>
      <c r="D550">
        <v>456</v>
      </c>
      <c r="E550" s="8">
        <f t="shared" si="8"/>
        <v>4.3750021587181701E-5</v>
      </c>
      <c r="F550" s="8"/>
    </row>
    <row r="551" spans="1:6" x14ac:dyDescent="0.25">
      <c r="A551">
        <v>545</v>
      </c>
      <c r="B551" t="s">
        <v>0</v>
      </c>
      <c r="C551" s="6" t="s">
        <v>210</v>
      </c>
      <c r="D551">
        <v>455</v>
      </c>
      <c r="E551" s="8">
        <f t="shared" si="8"/>
        <v>4.3654078557385253E-5</v>
      </c>
      <c r="F551" s="8"/>
    </row>
    <row r="552" spans="1:6" x14ac:dyDescent="0.25">
      <c r="A552">
        <v>546</v>
      </c>
      <c r="B552" t="s">
        <v>648</v>
      </c>
      <c r="C552" s="2" t="s">
        <v>1185</v>
      </c>
      <c r="D552">
        <v>455</v>
      </c>
      <c r="E552" s="8">
        <f t="shared" si="8"/>
        <v>4.3654078557385253E-5</v>
      </c>
      <c r="F552" s="8"/>
    </row>
    <row r="553" spans="1:6" x14ac:dyDescent="0.25">
      <c r="A553">
        <v>547</v>
      </c>
      <c r="B553" t="s">
        <v>659</v>
      </c>
      <c r="C553" s="2" t="s">
        <v>1452</v>
      </c>
      <c r="D553">
        <v>454</v>
      </c>
      <c r="E553" s="8">
        <f t="shared" si="8"/>
        <v>4.3558135527588804E-5</v>
      </c>
      <c r="F553" s="8"/>
    </row>
    <row r="554" spans="1:6" x14ac:dyDescent="0.25">
      <c r="A554">
        <v>548</v>
      </c>
      <c r="B554" t="s">
        <v>639</v>
      </c>
      <c r="C554" s="2" t="s">
        <v>805</v>
      </c>
      <c r="D554">
        <v>453</v>
      </c>
      <c r="E554" s="8">
        <f t="shared" si="8"/>
        <v>4.3462192497792349E-5</v>
      </c>
      <c r="F554" s="8"/>
    </row>
    <row r="555" spans="1:6" x14ac:dyDescent="0.25">
      <c r="A555">
        <v>549</v>
      </c>
      <c r="B555" t="s">
        <v>642</v>
      </c>
      <c r="C555" s="2" t="s">
        <v>995</v>
      </c>
      <c r="D555">
        <v>453</v>
      </c>
      <c r="E555" s="8">
        <f t="shared" si="8"/>
        <v>4.3462192497792349E-5</v>
      </c>
      <c r="F555" s="8"/>
    </row>
    <row r="556" spans="1:6" x14ac:dyDescent="0.25">
      <c r="A556">
        <v>550</v>
      </c>
      <c r="B556" t="s">
        <v>650</v>
      </c>
      <c r="C556" s="2" t="s">
        <v>1248</v>
      </c>
      <c r="D556">
        <v>452</v>
      </c>
      <c r="E556" s="8">
        <f t="shared" si="8"/>
        <v>4.3366249467995901E-5</v>
      </c>
      <c r="F556" s="8"/>
    </row>
    <row r="557" spans="1:6" x14ac:dyDescent="0.25">
      <c r="A557">
        <v>551</v>
      </c>
      <c r="B557" t="s">
        <v>645</v>
      </c>
      <c r="C557" s="2" t="s">
        <v>1099</v>
      </c>
      <c r="D557">
        <v>451</v>
      </c>
      <c r="E557" s="8">
        <f t="shared" si="8"/>
        <v>4.3270306438199445E-5</v>
      </c>
      <c r="F557" s="8"/>
    </row>
    <row r="558" spans="1:6" x14ac:dyDescent="0.25">
      <c r="A558">
        <v>552</v>
      </c>
      <c r="B558" t="s">
        <v>650</v>
      </c>
      <c r="C558" s="2" t="s">
        <v>1249</v>
      </c>
      <c r="D558">
        <v>451</v>
      </c>
      <c r="E558" s="8">
        <f t="shared" si="8"/>
        <v>4.3270306438199445E-5</v>
      </c>
      <c r="F558" s="8"/>
    </row>
    <row r="559" spans="1:6" x14ac:dyDescent="0.25">
      <c r="A559">
        <v>553</v>
      </c>
      <c r="B559" t="s">
        <v>642</v>
      </c>
      <c r="C559" s="2" t="s">
        <v>996</v>
      </c>
      <c r="D559">
        <v>450</v>
      </c>
      <c r="E559" s="8">
        <f t="shared" si="8"/>
        <v>4.3174363408402997E-5</v>
      </c>
      <c r="F559" s="8"/>
    </row>
    <row r="560" spans="1:6" x14ac:dyDescent="0.25">
      <c r="A560">
        <v>554</v>
      </c>
      <c r="B560" t="s">
        <v>0</v>
      </c>
      <c r="C560" s="6" t="s">
        <v>211</v>
      </c>
      <c r="D560">
        <v>449</v>
      </c>
      <c r="E560" s="8">
        <f t="shared" si="8"/>
        <v>4.3078420378606548E-5</v>
      </c>
      <c r="F560" s="8"/>
    </row>
    <row r="561" spans="1:6" x14ac:dyDescent="0.25">
      <c r="A561">
        <v>555</v>
      </c>
      <c r="B561" t="s">
        <v>1</v>
      </c>
      <c r="C561" s="2" t="s">
        <v>476</v>
      </c>
      <c r="D561">
        <v>449</v>
      </c>
      <c r="E561" s="8">
        <f t="shared" si="8"/>
        <v>4.3078420378606548E-5</v>
      </c>
      <c r="F561" s="8"/>
    </row>
    <row r="562" spans="1:6" x14ac:dyDescent="0.25">
      <c r="A562">
        <v>556</v>
      </c>
      <c r="B562" t="s">
        <v>640</v>
      </c>
      <c r="C562" s="2" t="s">
        <v>900</v>
      </c>
      <c r="D562">
        <v>447</v>
      </c>
      <c r="E562" s="8">
        <f t="shared" si="8"/>
        <v>4.2886534319013645E-5</v>
      </c>
      <c r="F562" s="8"/>
    </row>
    <row r="563" spans="1:6" x14ac:dyDescent="0.25">
      <c r="A563">
        <v>557</v>
      </c>
      <c r="B563" t="s">
        <v>642</v>
      </c>
      <c r="C563" s="2" t="s">
        <v>997</v>
      </c>
      <c r="D563">
        <v>447</v>
      </c>
      <c r="E563" s="8">
        <f t="shared" si="8"/>
        <v>4.2886534319013645E-5</v>
      </c>
      <c r="F563" s="8"/>
    </row>
    <row r="564" spans="1:6" x14ac:dyDescent="0.25">
      <c r="A564">
        <v>558</v>
      </c>
      <c r="B564" t="s">
        <v>643</v>
      </c>
      <c r="C564" s="2" t="s">
        <v>1032</v>
      </c>
      <c r="D564">
        <v>446</v>
      </c>
      <c r="E564" s="8">
        <f t="shared" si="8"/>
        <v>4.2790591289217196E-5</v>
      </c>
      <c r="F564" s="8"/>
    </row>
    <row r="565" spans="1:6" x14ac:dyDescent="0.25">
      <c r="A565">
        <v>559</v>
      </c>
      <c r="B565" t="s">
        <v>646</v>
      </c>
      <c r="C565" s="2" t="s">
        <v>1125</v>
      </c>
      <c r="D565">
        <v>438</v>
      </c>
      <c r="E565" s="8">
        <f t="shared" si="8"/>
        <v>4.2023047050845581E-5</v>
      </c>
      <c r="F565" s="8"/>
    </row>
    <row r="566" spans="1:6" x14ac:dyDescent="0.25">
      <c r="A566">
        <v>560</v>
      </c>
      <c r="B566" t="s">
        <v>657</v>
      </c>
      <c r="C566" s="2" t="s">
        <v>1414</v>
      </c>
      <c r="D566">
        <v>436</v>
      </c>
      <c r="E566" s="8">
        <f t="shared" si="8"/>
        <v>4.1831160991252684E-5</v>
      </c>
      <c r="F566" s="8"/>
    </row>
    <row r="567" spans="1:6" x14ac:dyDescent="0.25">
      <c r="A567">
        <v>561</v>
      </c>
      <c r="B567" t="s">
        <v>642</v>
      </c>
      <c r="C567" s="2" t="s">
        <v>998</v>
      </c>
      <c r="D567">
        <v>432</v>
      </c>
      <c r="E567" s="8">
        <f t="shared" si="8"/>
        <v>4.1447388872066877E-5</v>
      </c>
      <c r="F567" s="8"/>
    </row>
    <row r="568" spans="1:6" x14ac:dyDescent="0.25">
      <c r="A568">
        <v>562</v>
      </c>
      <c r="B568" t="s">
        <v>641</v>
      </c>
      <c r="C568" s="2" t="s">
        <v>923</v>
      </c>
      <c r="D568">
        <v>430</v>
      </c>
      <c r="E568" s="8">
        <f t="shared" si="8"/>
        <v>4.1255502812473973E-5</v>
      </c>
      <c r="F568" s="8"/>
    </row>
    <row r="569" spans="1:6" x14ac:dyDescent="0.25">
      <c r="A569">
        <v>563</v>
      </c>
      <c r="B569" t="s">
        <v>2</v>
      </c>
      <c r="C569" s="2" t="s">
        <v>248</v>
      </c>
      <c r="D569">
        <v>428</v>
      </c>
      <c r="E569" s="8">
        <f t="shared" si="8"/>
        <v>4.1063616752881076E-5</v>
      </c>
      <c r="F569" s="8"/>
    </row>
    <row r="570" spans="1:6" x14ac:dyDescent="0.25">
      <c r="A570">
        <v>564</v>
      </c>
      <c r="B570" t="s">
        <v>665</v>
      </c>
      <c r="C570" s="2" t="s">
        <v>1536</v>
      </c>
      <c r="D570">
        <v>424</v>
      </c>
      <c r="E570" s="8">
        <f t="shared" si="8"/>
        <v>4.0679844633695269E-5</v>
      </c>
      <c r="F570" s="8"/>
    </row>
    <row r="571" spans="1:6" x14ac:dyDescent="0.25">
      <c r="A571">
        <v>565</v>
      </c>
      <c r="B571" t="s">
        <v>643</v>
      </c>
      <c r="C571" s="2" t="s">
        <v>1033</v>
      </c>
      <c r="D571">
        <v>422</v>
      </c>
      <c r="E571" s="8">
        <f t="shared" si="8"/>
        <v>4.0487958574102365E-5</v>
      </c>
      <c r="F571" s="8"/>
    </row>
    <row r="572" spans="1:6" x14ac:dyDescent="0.25">
      <c r="A572">
        <v>566</v>
      </c>
      <c r="B572" t="s">
        <v>5</v>
      </c>
      <c r="C572" s="2" t="s">
        <v>85</v>
      </c>
      <c r="D572">
        <v>421</v>
      </c>
      <c r="E572" s="8">
        <f t="shared" si="8"/>
        <v>4.0392015544305916E-5</v>
      </c>
      <c r="F572" s="8"/>
    </row>
    <row r="573" spans="1:6" x14ac:dyDescent="0.25">
      <c r="A573">
        <v>567</v>
      </c>
      <c r="B573" t="s">
        <v>657</v>
      </c>
      <c r="C573" s="2" t="s">
        <v>1415</v>
      </c>
      <c r="D573">
        <v>420</v>
      </c>
      <c r="E573" s="8">
        <f t="shared" si="8"/>
        <v>4.0296072514509461E-5</v>
      </c>
      <c r="F573" s="8"/>
    </row>
    <row r="574" spans="1:6" x14ac:dyDescent="0.25">
      <c r="A574">
        <v>568</v>
      </c>
      <c r="B574" t="s">
        <v>5</v>
      </c>
      <c r="C574" s="2" t="s">
        <v>86</v>
      </c>
      <c r="D574">
        <v>419</v>
      </c>
      <c r="E574" s="8">
        <f t="shared" si="8"/>
        <v>4.0200129484713013E-5</v>
      </c>
      <c r="F574" s="8"/>
    </row>
    <row r="575" spans="1:6" x14ac:dyDescent="0.25">
      <c r="A575">
        <v>569</v>
      </c>
      <c r="B575" t="s">
        <v>646</v>
      </c>
      <c r="C575" s="2" t="s">
        <v>1126</v>
      </c>
      <c r="D575">
        <v>418</v>
      </c>
      <c r="E575" s="8">
        <f t="shared" si="8"/>
        <v>4.0104186454916564E-5</v>
      </c>
      <c r="F575" s="8"/>
    </row>
    <row r="576" spans="1:6" x14ac:dyDescent="0.25">
      <c r="A576">
        <v>570</v>
      </c>
      <c r="B576" t="s">
        <v>5</v>
      </c>
      <c r="C576" s="2" t="s">
        <v>87</v>
      </c>
      <c r="D576">
        <v>417</v>
      </c>
      <c r="E576" s="8">
        <f t="shared" si="8"/>
        <v>4.0008243425120109E-5</v>
      </c>
      <c r="F576" s="8"/>
    </row>
    <row r="577" spans="1:6" x14ac:dyDescent="0.25">
      <c r="A577">
        <v>571</v>
      </c>
      <c r="B577" t="s">
        <v>652</v>
      </c>
      <c r="C577" s="2" t="s">
        <v>1327</v>
      </c>
      <c r="D577">
        <v>416</v>
      </c>
      <c r="E577" s="8">
        <f t="shared" si="8"/>
        <v>3.991230039532366E-5</v>
      </c>
      <c r="F577" s="8"/>
    </row>
    <row r="578" spans="1:6" x14ac:dyDescent="0.25">
      <c r="A578">
        <v>572</v>
      </c>
      <c r="B578" t="s">
        <v>645</v>
      </c>
      <c r="C578" s="2" t="s">
        <v>1100</v>
      </c>
      <c r="D578">
        <v>414</v>
      </c>
      <c r="E578" s="8">
        <f t="shared" si="8"/>
        <v>3.9720414335730757E-5</v>
      </c>
      <c r="F578" s="8"/>
    </row>
    <row r="579" spans="1:6" x14ac:dyDescent="0.25">
      <c r="A579">
        <v>573</v>
      </c>
      <c r="B579" t="s">
        <v>646</v>
      </c>
      <c r="C579" s="2" t="s">
        <v>1127</v>
      </c>
      <c r="D579">
        <v>414</v>
      </c>
      <c r="E579" s="8">
        <f t="shared" si="8"/>
        <v>3.9720414335730757E-5</v>
      </c>
      <c r="F579" s="8"/>
    </row>
    <row r="580" spans="1:6" x14ac:dyDescent="0.25">
      <c r="A580">
        <v>574</v>
      </c>
      <c r="B580" t="s">
        <v>645</v>
      </c>
      <c r="C580" s="2" t="s">
        <v>1101</v>
      </c>
      <c r="D580">
        <v>413</v>
      </c>
      <c r="E580" s="8">
        <f t="shared" si="8"/>
        <v>3.9624471305934308E-5</v>
      </c>
      <c r="F580" s="8"/>
    </row>
    <row r="581" spans="1:6" x14ac:dyDescent="0.25">
      <c r="A581">
        <v>575</v>
      </c>
      <c r="B581" t="s">
        <v>647</v>
      </c>
      <c r="C581" s="2" t="s">
        <v>1164</v>
      </c>
      <c r="D581">
        <v>412</v>
      </c>
      <c r="E581" s="8">
        <f t="shared" si="8"/>
        <v>3.9528528276137853E-5</v>
      </c>
      <c r="F581" s="8"/>
    </row>
    <row r="582" spans="1:6" x14ac:dyDescent="0.25">
      <c r="A582">
        <v>576</v>
      </c>
      <c r="B582" s="5" t="s">
        <v>649</v>
      </c>
      <c r="C582" s="2" t="s">
        <v>1228</v>
      </c>
      <c r="D582">
        <v>411</v>
      </c>
      <c r="E582" s="8">
        <f t="shared" ref="E582:E645" si="9">D582/$D$4</f>
        <v>3.9432585246341404E-5</v>
      </c>
      <c r="F582" s="8"/>
    </row>
    <row r="583" spans="1:6" x14ac:dyDescent="0.25">
      <c r="A583">
        <v>577</v>
      </c>
      <c r="B583" t="s">
        <v>658</v>
      </c>
      <c r="C583" s="2" t="s">
        <v>1429</v>
      </c>
      <c r="D583">
        <v>409</v>
      </c>
      <c r="E583" s="8">
        <f t="shared" si="9"/>
        <v>3.9240699186748501E-5</v>
      </c>
      <c r="F583" s="8"/>
    </row>
    <row r="584" spans="1:6" x14ac:dyDescent="0.25">
      <c r="A584">
        <v>578</v>
      </c>
      <c r="B584" t="s">
        <v>639</v>
      </c>
      <c r="C584" s="2" t="s">
        <v>806</v>
      </c>
      <c r="D584">
        <v>408</v>
      </c>
      <c r="E584" s="8">
        <f t="shared" si="9"/>
        <v>3.9144756156952052E-5</v>
      </c>
      <c r="F584" s="8"/>
    </row>
    <row r="585" spans="1:6" x14ac:dyDescent="0.25">
      <c r="A585">
        <v>579</v>
      </c>
      <c r="B585" t="s">
        <v>1</v>
      </c>
      <c r="C585" s="2" t="s">
        <v>477</v>
      </c>
      <c r="D585">
        <v>406</v>
      </c>
      <c r="E585" s="8">
        <f t="shared" si="9"/>
        <v>3.8952870097359148E-5</v>
      </c>
      <c r="F585" s="8"/>
    </row>
    <row r="586" spans="1:6" x14ac:dyDescent="0.25">
      <c r="A586">
        <v>580</v>
      </c>
      <c r="B586" t="s">
        <v>5</v>
      </c>
      <c r="C586" s="2" t="s">
        <v>88</v>
      </c>
      <c r="D586">
        <v>404</v>
      </c>
      <c r="E586" s="8">
        <f t="shared" si="9"/>
        <v>3.8760984037766245E-5</v>
      </c>
      <c r="F586" s="8"/>
    </row>
    <row r="587" spans="1:6" x14ac:dyDescent="0.25">
      <c r="A587">
        <v>581</v>
      </c>
      <c r="B587" t="s">
        <v>5</v>
      </c>
      <c r="C587" s="2" t="s">
        <v>89</v>
      </c>
      <c r="D587">
        <v>404</v>
      </c>
      <c r="E587" s="8">
        <f t="shared" si="9"/>
        <v>3.8760984037766245E-5</v>
      </c>
      <c r="F587" s="8"/>
    </row>
    <row r="588" spans="1:6" x14ac:dyDescent="0.25">
      <c r="A588">
        <v>582</v>
      </c>
      <c r="B588" t="s">
        <v>643</v>
      </c>
      <c r="C588" s="2" t="s">
        <v>1034</v>
      </c>
      <c r="D588">
        <v>403</v>
      </c>
      <c r="E588" s="8">
        <f t="shared" si="9"/>
        <v>3.8665041007969796E-5</v>
      </c>
      <c r="F588" s="8"/>
    </row>
    <row r="589" spans="1:6" x14ac:dyDescent="0.25">
      <c r="A589">
        <v>583</v>
      </c>
      <c r="B589" t="s">
        <v>653</v>
      </c>
      <c r="C589" s="2" t="s">
        <v>1355</v>
      </c>
      <c r="D589">
        <v>403</v>
      </c>
      <c r="E589" s="8">
        <f t="shared" si="9"/>
        <v>3.8665041007969796E-5</v>
      </c>
      <c r="F589" s="8"/>
    </row>
    <row r="590" spans="1:6" x14ac:dyDescent="0.25">
      <c r="A590">
        <v>584</v>
      </c>
      <c r="B590" t="s">
        <v>646</v>
      </c>
      <c r="C590" s="2" t="s">
        <v>1128</v>
      </c>
      <c r="D590">
        <v>401</v>
      </c>
      <c r="E590" s="8">
        <f t="shared" si="9"/>
        <v>3.8473154948376892E-5</v>
      </c>
      <c r="F590" s="8"/>
    </row>
    <row r="591" spans="1:6" x14ac:dyDescent="0.25">
      <c r="A591">
        <v>585</v>
      </c>
      <c r="B591" t="s">
        <v>656</v>
      </c>
      <c r="C591" s="2" t="s">
        <v>1397</v>
      </c>
      <c r="D591">
        <v>400</v>
      </c>
      <c r="E591" s="8">
        <f t="shared" si="9"/>
        <v>3.8377211918580444E-5</v>
      </c>
      <c r="F591" s="8"/>
    </row>
    <row r="592" spans="1:6" x14ac:dyDescent="0.25">
      <c r="A592">
        <v>586</v>
      </c>
      <c r="B592" t="s">
        <v>641</v>
      </c>
      <c r="C592" s="2" t="s">
        <v>924</v>
      </c>
      <c r="D592">
        <v>398</v>
      </c>
      <c r="E592" s="8">
        <f t="shared" si="9"/>
        <v>3.818532585898754E-5</v>
      </c>
      <c r="F592" s="8"/>
    </row>
    <row r="593" spans="1:6" x14ac:dyDescent="0.25">
      <c r="A593">
        <v>587</v>
      </c>
      <c r="B593" t="s">
        <v>645</v>
      </c>
      <c r="C593" s="2" t="s">
        <v>1102</v>
      </c>
      <c r="D593">
        <v>398</v>
      </c>
      <c r="E593" s="8">
        <f t="shared" si="9"/>
        <v>3.818532585898754E-5</v>
      </c>
      <c r="F593" s="8"/>
    </row>
    <row r="594" spans="1:6" x14ac:dyDescent="0.25">
      <c r="A594">
        <v>588</v>
      </c>
      <c r="B594" t="s">
        <v>2</v>
      </c>
      <c r="C594" s="2" t="s">
        <v>249</v>
      </c>
      <c r="D594">
        <v>396</v>
      </c>
      <c r="E594" s="8">
        <f t="shared" si="9"/>
        <v>3.7993439799394636E-5</v>
      </c>
      <c r="F594" s="8"/>
    </row>
    <row r="595" spans="1:6" x14ac:dyDescent="0.25">
      <c r="A595">
        <v>589</v>
      </c>
      <c r="B595" t="s">
        <v>0</v>
      </c>
      <c r="C595" s="6" t="s">
        <v>212</v>
      </c>
      <c r="D595">
        <v>395</v>
      </c>
      <c r="E595" s="8">
        <f t="shared" si="9"/>
        <v>3.7897496769598188E-5</v>
      </c>
      <c r="F595" s="8"/>
    </row>
    <row r="596" spans="1:6" x14ac:dyDescent="0.25">
      <c r="A596">
        <v>590</v>
      </c>
      <c r="B596" t="s">
        <v>5</v>
      </c>
      <c r="C596" s="2" t="s">
        <v>90</v>
      </c>
      <c r="D596">
        <v>395</v>
      </c>
      <c r="E596" s="8">
        <f t="shared" si="9"/>
        <v>3.7897496769598188E-5</v>
      </c>
      <c r="F596" s="8"/>
    </row>
    <row r="597" spans="1:6" x14ac:dyDescent="0.25">
      <c r="A597">
        <v>591</v>
      </c>
      <c r="B597" t="s">
        <v>651</v>
      </c>
      <c r="C597" s="2" t="s">
        <v>1261</v>
      </c>
      <c r="D597">
        <v>395</v>
      </c>
      <c r="E597" s="8">
        <f t="shared" si="9"/>
        <v>3.7897496769598188E-5</v>
      </c>
      <c r="F597" s="8"/>
    </row>
    <row r="598" spans="1:6" x14ac:dyDescent="0.25">
      <c r="A598">
        <v>592</v>
      </c>
      <c r="B598" t="s">
        <v>641</v>
      </c>
      <c r="C598" s="2" t="s">
        <v>925</v>
      </c>
      <c r="D598">
        <v>391</v>
      </c>
      <c r="E598" s="8">
        <f t="shared" si="9"/>
        <v>3.751372465041238E-5</v>
      </c>
      <c r="F598" s="8"/>
    </row>
    <row r="599" spans="1:6" x14ac:dyDescent="0.25">
      <c r="A599">
        <v>593</v>
      </c>
      <c r="B599" t="s">
        <v>640</v>
      </c>
      <c r="C599" s="2" t="s">
        <v>901</v>
      </c>
      <c r="D599">
        <v>387</v>
      </c>
      <c r="E599" s="8">
        <f t="shared" si="9"/>
        <v>3.712995253122658E-5</v>
      </c>
      <c r="F599" s="8"/>
    </row>
    <row r="600" spans="1:6" x14ac:dyDescent="0.25">
      <c r="A600">
        <v>594</v>
      </c>
      <c r="B600" t="s">
        <v>663</v>
      </c>
      <c r="C600" s="2" t="s">
        <v>1535</v>
      </c>
      <c r="D600">
        <v>387</v>
      </c>
      <c r="E600" s="8">
        <f t="shared" si="9"/>
        <v>3.712995253122658E-5</v>
      </c>
      <c r="F600" s="8"/>
    </row>
    <row r="601" spans="1:6" x14ac:dyDescent="0.25">
      <c r="A601">
        <v>595</v>
      </c>
      <c r="B601" t="s">
        <v>639</v>
      </c>
      <c r="C601" s="2" t="s">
        <v>807</v>
      </c>
      <c r="D601">
        <v>386</v>
      </c>
      <c r="E601" s="8">
        <f t="shared" si="9"/>
        <v>3.7034009501430124E-5</v>
      </c>
      <c r="F601" s="8"/>
    </row>
    <row r="602" spans="1:6" x14ac:dyDescent="0.25">
      <c r="A602">
        <v>596</v>
      </c>
      <c r="B602" t="s">
        <v>640</v>
      </c>
      <c r="C602" s="2" t="s">
        <v>902</v>
      </c>
      <c r="D602">
        <v>385</v>
      </c>
      <c r="E602" s="8">
        <f t="shared" si="9"/>
        <v>3.6938066471633676E-5</v>
      </c>
      <c r="F602" s="8"/>
    </row>
    <row r="603" spans="1:6" x14ac:dyDescent="0.25">
      <c r="A603">
        <v>597</v>
      </c>
      <c r="B603" t="s">
        <v>642</v>
      </c>
      <c r="C603" s="2" t="s">
        <v>999</v>
      </c>
      <c r="D603">
        <v>385</v>
      </c>
      <c r="E603" s="8">
        <f t="shared" si="9"/>
        <v>3.6938066471633676E-5</v>
      </c>
      <c r="F603" s="8"/>
    </row>
    <row r="604" spans="1:6" x14ac:dyDescent="0.25">
      <c r="A604">
        <v>598</v>
      </c>
      <c r="B604" t="s">
        <v>643</v>
      </c>
      <c r="C604" s="2" t="s">
        <v>1035</v>
      </c>
      <c r="D604">
        <v>380</v>
      </c>
      <c r="E604" s="8">
        <f t="shared" si="9"/>
        <v>3.645835132265142E-5</v>
      </c>
      <c r="F604" s="8"/>
    </row>
    <row r="605" spans="1:6" x14ac:dyDescent="0.25">
      <c r="A605">
        <v>599</v>
      </c>
      <c r="B605" t="s">
        <v>643</v>
      </c>
      <c r="C605" s="2" t="s">
        <v>1036</v>
      </c>
      <c r="D605">
        <v>379</v>
      </c>
      <c r="E605" s="8">
        <f t="shared" si="9"/>
        <v>3.6362408292854972E-5</v>
      </c>
      <c r="F605" s="8"/>
    </row>
    <row r="606" spans="1:6" x14ac:dyDescent="0.25">
      <c r="A606">
        <v>600</v>
      </c>
      <c r="B606" t="s">
        <v>643</v>
      </c>
      <c r="C606" s="2" t="s">
        <v>1037</v>
      </c>
      <c r="D606">
        <v>377</v>
      </c>
      <c r="E606" s="8">
        <f t="shared" si="9"/>
        <v>3.6170522233262068E-5</v>
      </c>
      <c r="F606" s="8"/>
    </row>
    <row r="607" spans="1:6" x14ac:dyDescent="0.25">
      <c r="A607">
        <v>601</v>
      </c>
      <c r="B607" t="s">
        <v>641</v>
      </c>
      <c r="C607" s="2" t="s">
        <v>926</v>
      </c>
      <c r="D607">
        <v>375</v>
      </c>
      <c r="E607" s="8">
        <f t="shared" si="9"/>
        <v>3.5978636173669164E-5</v>
      </c>
      <c r="F607" s="8"/>
    </row>
    <row r="608" spans="1:6" x14ac:dyDescent="0.25">
      <c r="A608">
        <v>602</v>
      </c>
      <c r="B608" t="s">
        <v>641</v>
      </c>
      <c r="C608" s="2" t="s">
        <v>927</v>
      </c>
      <c r="D608">
        <v>375</v>
      </c>
      <c r="E608" s="8">
        <f t="shared" si="9"/>
        <v>3.5978636173669164E-5</v>
      </c>
      <c r="F608" s="8"/>
    </row>
    <row r="609" spans="1:6" x14ac:dyDescent="0.25">
      <c r="A609">
        <v>603</v>
      </c>
      <c r="B609" t="s">
        <v>1</v>
      </c>
      <c r="C609" s="2" t="s">
        <v>478</v>
      </c>
      <c r="D609">
        <v>373</v>
      </c>
      <c r="E609" s="8">
        <f t="shared" si="9"/>
        <v>3.578675011407626E-5</v>
      </c>
      <c r="F609" s="8"/>
    </row>
    <row r="610" spans="1:6" x14ac:dyDescent="0.25">
      <c r="A610">
        <v>604</v>
      </c>
      <c r="B610" t="s">
        <v>1</v>
      </c>
      <c r="C610" s="2" t="s">
        <v>479</v>
      </c>
      <c r="D610">
        <v>371</v>
      </c>
      <c r="E610" s="8">
        <f t="shared" si="9"/>
        <v>3.5594864054483363E-5</v>
      </c>
      <c r="F610" s="8"/>
    </row>
    <row r="611" spans="1:6" x14ac:dyDescent="0.25">
      <c r="A611">
        <v>605</v>
      </c>
      <c r="B611" t="s">
        <v>644</v>
      </c>
      <c r="C611" s="2" t="s">
        <v>1080</v>
      </c>
      <c r="D611">
        <v>371</v>
      </c>
      <c r="E611" s="8">
        <f t="shared" si="9"/>
        <v>3.5594864054483363E-5</v>
      </c>
      <c r="F611" s="8"/>
    </row>
    <row r="612" spans="1:6" x14ac:dyDescent="0.25">
      <c r="A612">
        <v>606</v>
      </c>
      <c r="B612" s="5" t="s">
        <v>649</v>
      </c>
      <c r="C612" s="2" t="s">
        <v>1229</v>
      </c>
      <c r="D612">
        <v>371</v>
      </c>
      <c r="E612" s="8">
        <f t="shared" si="9"/>
        <v>3.5594864054483363E-5</v>
      </c>
      <c r="F612" s="8"/>
    </row>
    <row r="613" spans="1:6" x14ac:dyDescent="0.25">
      <c r="A613">
        <v>607</v>
      </c>
      <c r="B613" t="s">
        <v>639</v>
      </c>
      <c r="C613" s="2" t="s">
        <v>808</v>
      </c>
      <c r="D613">
        <v>370</v>
      </c>
      <c r="E613" s="8">
        <f t="shared" si="9"/>
        <v>3.5498921024686908E-5</v>
      </c>
      <c r="F613" s="8"/>
    </row>
    <row r="614" spans="1:6" x14ac:dyDescent="0.25">
      <c r="A614">
        <v>608</v>
      </c>
      <c r="B614" t="s">
        <v>644</v>
      </c>
      <c r="C614" s="2" t="s">
        <v>1081</v>
      </c>
      <c r="D614">
        <v>370</v>
      </c>
      <c r="E614" s="8">
        <f t="shared" si="9"/>
        <v>3.5498921024686908E-5</v>
      </c>
      <c r="F614" s="8"/>
    </row>
    <row r="615" spans="1:6" x14ac:dyDescent="0.25">
      <c r="A615">
        <v>609</v>
      </c>
      <c r="B615" t="s">
        <v>656</v>
      </c>
      <c r="C615" s="2" t="s">
        <v>1398</v>
      </c>
      <c r="D615">
        <v>370</v>
      </c>
      <c r="E615" s="8">
        <f t="shared" si="9"/>
        <v>3.5498921024686908E-5</v>
      </c>
      <c r="F615" s="8"/>
    </row>
    <row r="616" spans="1:6" x14ac:dyDescent="0.25">
      <c r="A616">
        <v>610</v>
      </c>
      <c r="B616" t="s">
        <v>642</v>
      </c>
      <c r="C616" s="2" t="s">
        <v>1000</v>
      </c>
      <c r="D616">
        <v>368</v>
      </c>
      <c r="E616" s="8">
        <f t="shared" si="9"/>
        <v>3.5307034965094004E-5</v>
      </c>
      <c r="F616" s="8"/>
    </row>
    <row r="617" spans="1:6" x14ac:dyDescent="0.25">
      <c r="A617">
        <v>611</v>
      </c>
      <c r="B617" t="s">
        <v>5</v>
      </c>
      <c r="C617" s="2" t="s">
        <v>91</v>
      </c>
      <c r="D617">
        <v>367</v>
      </c>
      <c r="E617" s="8">
        <f t="shared" si="9"/>
        <v>3.5211091935297556E-5</v>
      </c>
      <c r="F617" s="8"/>
    </row>
    <row r="618" spans="1:6" x14ac:dyDescent="0.25">
      <c r="A618">
        <v>612</v>
      </c>
      <c r="B618" t="s">
        <v>657</v>
      </c>
      <c r="C618" s="2" t="s">
        <v>1416</v>
      </c>
      <c r="D618">
        <v>367</v>
      </c>
      <c r="E618" s="8">
        <f t="shared" si="9"/>
        <v>3.5211091935297556E-5</v>
      </c>
      <c r="F618" s="8"/>
    </row>
    <row r="619" spans="1:6" x14ac:dyDescent="0.25">
      <c r="A619">
        <v>613</v>
      </c>
      <c r="B619" t="s">
        <v>653</v>
      </c>
      <c r="C619" s="2" t="s">
        <v>1356</v>
      </c>
      <c r="D619">
        <v>366</v>
      </c>
      <c r="E619" s="8">
        <f t="shared" si="9"/>
        <v>3.5115148905501107E-5</v>
      </c>
      <c r="F619" s="8"/>
    </row>
    <row r="620" spans="1:6" x14ac:dyDescent="0.25">
      <c r="A620">
        <v>614</v>
      </c>
      <c r="B620" t="s">
        <v>639</v>
      </c>
      <c r="C620" s="2" t="s">
        <v>809</v>
      </c>
      <c r="D620">
        <v>365</v>
      </c>
      <c r="E620" s="8">
        <f t="shared" si="9"/>
        <v>3.5019205875704652E-5</v>
      </c>
      <c r="F620" s="8"/>
    </row>
    <row r="621" spans="1:6" x14ac:dyDescent="0.25">
      <c r="A621">
        <v>615</v>
      </c>
      <c r="B621" t="s">
        <v>643</v>
      </c>
      <c r="C621" s="2" t="s">
        <v>1038</v>
      </c>
      <c r="D621">
        <v>365</v>
      </c>
      <c r="E621" s="8">
        <f t="shared" si="9"/>
        <v>3.5019205875704652E-5</v>
      </c>
      <c r="F621" s="8"/>
    </row>
    <row r="622" spans="1:6" x14ac:dyDescent="0.25">
      <c r="A622">
        <v>616</v>
      </c>
      <c r="B622" t="s">
        <v>652</v>
      </c>
      <c r="C622" s="2" t="s">
        <v>1328</v>
      </c>
      <c r="D622">
        <v>365</v>
      </c>
      <c r="E622" s="8">
        <f t="shared" si="9"/>
        <v>3.5019205875704652E-5</v>
      </c>
      <c r="F622" s="8"/>
    </row>
    <row r="623" spans="1:6" x14ac:dyDescent="0.25">
      <c r="A623">
        <v>617</v>
      </c>
      <c r="B623" s="5" t="s">
        <v>649</v>
      </c>
      <c r="C623" s="2" t="s">
        <v>1230</v>
      </c>
      <c r="D623">
        <v>364</v>
      </c>
      <c r="E623" s="8">
        <f t="shared" si="9"/>
        <v>3.4923262845908204E-5</v>
      </c>
      <c r="F623" s="8"/>
    </row>
    <row r="624" spans="1:6" x14ac:dyDescent="0.25">
      <c r="A624">
        <v>618</v>
      </c>
      <c r="B624" t="s">
        <v>5</v>
      </c>
      <c r="C624" s="2" t="s">
        <v>92</v>
      </c>
      <c r="D624">
        <v>363</v>
      </c>
      <c r="E624" s="8">
        <f t="shared" si="9"/>
        <v>3.4827319816111748E-5</v>
      </c>
      <c r="F624" s="8"/>
    </row>
    <row r="625" spans="1:6" x14ac:dyDescent="0.25">
      <c r="A625">
        <v>619</v>
      </c>
      <c r="B625" t="s">
        <v>1</v>
      </c>
      <c r="C625" s="2" t="s">
        <v>480</v>
      </c>
      <c r="D625">
        <v>362</v>
      </c>
      <c r="E625" s="8">
        <f t="shared" si="9"/>
        <v>3.47313767863153E-5</v>
      </c>
      <c r="F625" s="8"/>
    </row>
    <row r="626" spans="1:6" x14ac:dyDescent="0.25">
      <c r="A626">
        <v>620</v>
      </c>
      <c r="B626" t="s">
        <v>0</v>
      </c>
      <c r="C626" s="6" t="s">
        <v>213</v>
      </c>
      <c r="D626">
        <v>361</v>
      </c>
      <c r="E626" s="8">
        <f t="shared" si="9"/>
        <v>3.4635433756518851E-5</v>
      </c>
      <c r="F626" s="8"/>
    </row>
    <row r="627" spans="1:6" x14ac:dyDescent="0.25">
      <c r="A627">
        <v>621</v>
      </c>
      <c r="B627" t="s">
        <v>5</v>
      </c>
      <c r="C627" s="2" t="s">
        <v>93</v>
      </c>
      <c r="D627">
        <v>360</v>
      </c>
      <c r="E627" s="8">
        <f t="shared" si="9"/>
        <v>3.4539490726722396E-5</v>
      </c>
      <c r="F627" s="8"/>
    </row>
    <row r="628" spans="1:6" x14ac:dyDescent="0.25">
      <c r="A628">
        <v>622</v>
      </c>
      <c r="B628" t="s">
        <v>1</v>
      </c>
      <c r="C628" s="2" t="s">
        <v>481</v>
      </c>
      <c r="D628">
        <v>360</v>
      </c>
      <c r="E628" s="8">
        <f t="shared" si="9"/>
        <v>3.4539490726722396E-5</v>
      </c>
      <c r="F628" s="8"/>
    </row>
    <row r="629" spans="1:6" x14ac:dyDescent="0.25">
      <c r="A629">
        <v>623</v>
      </c>
      <c r="B629" t="s">
        <v>645</v>
      </c>
      <c r="C629" s="2" t="s">
        <v>1103</v>
      </c>
      <c r="D629">
        <v>359</v>
      </c>
      <c r="E629" s="8">
        <f t="shared" si="9"/>
        <v>3.4443547696925948E-5</v>
      </c>
      <c r="F629" s="8"/>
    </row>
    <row r="630" spans="1:6" x14ac:dyDescent="0.25">
      <c r="A630">
        <v>624</v>
      </c>
      <c r="B630" t="s">
        <v>646</v>
      </c>
      <c r="C630" s="2" t="s">
        <v>1129</v>
      </c>
      <c r="D630">
        <v>359</v>
      </c>
      <c r="E630" s="8">
        <f t="shared" si="9"/>
        <v>3.4443547696925948E-5</v>
      </c>
      <c r="F630" s="8"/>
    </row>
    <row r="631" spans="1:6" x14ac:dyDescent="0.25">
      <c r="A631">
        <v>625</v>
      </c>
      <c r="B631" t="s">
        <v>653</v>
      </c>
      <c r="C631" s="2" t="s">
        <v>1357</v>
      </c>
      <c r="D631">
        <v>358</v>
      </c>
      <c r="E631" s="8">
        <f t="shared" si="9"/>
        <v>3.4347604667129499E-5</v>
      </c>
      <c r="F631" s="8"/>
    </row>
    <row r="632" spans="1:6" x14ac:dyDescent="0.25">
      <c r="A632">
        <v>626</v>
      </c>
      <c r="B632" t="s">
        <v>652</v>
      </c>
      <c r="C632" s="2" t="s">
        <v>1329</v>
      </c>
      <c r="D632">
        <v>356</v>
      </c>
      <c r="E632" s="8">
        <f t="shared" si="9"/>
        <v>3.4155718607536595E-5</v>
      </c>
      <c r="F632" s="8"/>
    </row>
    <row r="633" spans="1:6" x14ac:dyDescent="0.25">
      <c r="A633">
        <v>627</v>
      </c>
      <c r="B633" t="s">
        <v>638</v>
      </c>
      <c r="C633" s="2" t="s">
        <v>709</v>
      </c>
      <c r="D633">
        <v>353</v>
      </c>
      <c r="E633" s="8">
        <f t="shared" si="9"/>
        <v>3.3867889518147243E-5</v>
      </c>
      <c r="F633" s="8"/>
    </row>
    <row r="634" spans="1:6" x14ac:dyDescent="0.25">
      <c r="A634">
        <v>628</v>
      </c>
      <c r="B634" t="s">
        <v>643</v>
      </c>
      <c r="C634" s="2" t="s">
        <v>1039</v>
      </c>
      <c r="D634">
        <v>353</v>
      </c>
      <c r="E634" s="8">
        <f t="shared" si="9"/>
        <v>3.3867889518147243E-5</v>
      </c>
      <c r="F634" s="8"/>
    </row>
    <row r="635" spans="1:6" x14ac:dyDescent="0.25">
      <c r="A635">
        <v>629</v>
      </c>
      <c r="B635" t="s">
        <v>651</v>
      </c>
      <c r="C635" s="2" t="s">
        <v>1262</v>
      </c>
      <c r="D635">
        <v>353</v>
      </c>
      <c r="E635" s="8">
        <f t="shared" si="9"/>
        <v>3.3867889518147243E-5</v>
      </c>
      <c r="F635" s="8"/>
    </row>
    <row r="636" spans="1:6" x14ac:dyDescent="0.25">
      <c r="A636">
        <v>630</v>
      </c>
      <c r="B636" t="s">
        <v>638</v>
      </c>
      <c r="C636" s="2" t="s">
        <v>710</v>
      </c>
      <c r="D636">
        <v>352</v>
      </c>
      <c r="E636" s="8">
        <f t="shared" si="9"/>
        <v>3.3771946488350788E-5</v>
      </c>
      <c r="F636" s="8"/>
    </row>
    <row r="637" spans="1:6" x14ac:dyDescent="0.25">
      <c r="A637">
        <v>631</v>
      </c>
      <c r="B637" t="s">
        <v>646</v>
      </c>
      <c r="C637" s="2" t="s">
        <v>1130</v>
      </c>
      <c r="D637">
        <v>350</v>
      </c>
      <c r="E637" s="8">
        <f t="shared" si="9"/>
        <v>3.3580060428757884E-5</v>
      </c>
      <c r="F637" s="8"/>
    </row>
    <row r="638" spans="1:6" x14ac:dyDescent="0.25">
      <c r="A638">
        <v>632</v>
      </c>
      <c r="B638" t="s">
        <v>5</v>
      </c>
      <c r="C638" s="2" t="s">
        <v>94</v>
      </c>
      <c r="D638">
        <v>348</v>
      </c>
      <c r="E638" s="8">
        <f t="shared" si="9"/>
        <v>3.3388174369164987E-5</v>
      </c>
      <c r="F638" s="8"/>
    </row>
    <row r="639" spans="1:6" x14ac:dyDescent="0.25">
      <c r="A639">
        <v>633</v>
      </c>
      <c r="B639" t="s">
        <v>643</v>
      </c>
      <c r="C639" s="2" t="s">
        <v>1040</v>
      </c>
      <c r="D639">
        <v>348</v>
      </c>
      <c r="E639" s="8">
        <f t="shared" si="9"/>
        <v>3.3388174369164987E-5</v>
      </c>
      <c r="F639" s="8"/>
    </row>
    <row r="640" spans="1:6" x14ac:dyDescent="0.25">
      <c r="A640">
        <v>634</v>
      </c>
      <c r="B640" t="s">
        <v>639</v>
      </c>
      <c r="C640" s="2" t="s">
        <v>810</v>
      </c>
      <c r="D640">
        <v>346</v>
      </c>
      <c r="E640" s="8">
        <f t="shared" si="9"/>
        <v>3.3196288309572083E-5</v>
      </c>
      <c r="F640" s="8"/>
    </row>
    <row r="641" spans="1:6" x14ac:dyDescent="0.25">
      <c r="A641">
        <v>635</v>
      </c>
      <c r="B641" t="s">
        <v>644</v>
      </c>
      <c r="C641" s="2" t="s">
        <v>1082</v>
      </c>
      <c r="D641">
        <v>346</v>
      </c>
      <c r="E641" s="8">
        <f t="shared" si="9"/>
        <v>3.3196288309572083E-5</v>
      </c>
      <c r="F641" s="8"/>
    </row>
    <row r="642" spans="1:6" x14ac:dyDescent="0.25">
      <c r="A642">
        <v>636</v>
      </c>
      <c r="B642" t="s">
        <v>651</v>
      </c>
      <c r="C642" s="2" t="s">
        <v>1263</v>
      </c>
      <c r="D642">
        <v>346</v>
      </c>
      <c r="E642" s="8">
        <f t="shared" si="9"/>
        <v>3.3196288309572083E-5</v>
      </c>
      <c r="F642" s="8"/>
    </row>
    <row r="643" spans="1:6" x14ac:dyDescent="0.25">
      <c r="A643">
        <v>637</v>
      </c>
      <c r="B643" t="s">
        <v>638</v>
      </c>
      <c r="C643" s="2" t="s">
        <v>711</v>
      </c>
      <c r="D643">
        <v>344</v>
      </c>
      <c r="E643" s="8">
        <f t="shared" si="9"/>
        <v>3.300440224997918E-5</v>
      </c>
      <c r="F643" s="8"/>
    </row>
    <row r="644" spans="1:6" x14ac:dyDescent="0.25">
      <c r="A644">
        <v>638</v>
      </c>
      <c r="B644" t="s">
        <v>639</v>
      </c>
      <c r="C644" s="2" t="s">
        <v>811</v>
      </c>
      <c r="D644">
        <v>344</v>
      </c>
      <c r="E644" s="8">
        <f t="shared" si="9"/>
        <v>3.300440224997918E-5</v>
      </c>
      <c r="F644" s="8"/>
    </row>
    <row r="645" spans="1:6" x14ac:dyDescent="0.25">
      <c r="A645">
        <v>639</v>
      </c>
      <c r="B645" t="s">
        <v>640</v>
      </c>
      <c r="C645" s="2" t="s">
        <v>903</v>
      </c>
      <c r="D645">
        <v>343</v>
      </c>
      <c r="E645" s="8">
        <f t="shared" si="9"/>
        <v>3.2908459220182731E-5</v>
      </c>
      <c r="F645" s="8"/>
    </row>
    <row r="646" spans="1:6" x14ac:dyDescent="0.25">
      <c r="A646">
        <v>640</v>
      </c>
      <c r="B646" t="s">
        <v>655</v>
      </c>
      <c r="C646" s="2" t="s">
        <v>1370</v>
      </c>
      <c r="D646">
        <v>343</v>
      </c>
      <c r="E646" s="8">
        <f t="shared" ref="E646:E709" si="10">D646/$D$4</f>
        <v>3.2908459220182731E-5</v>
      </c>
      <c r="F646" s="8"/>
    </row>
    <row r="647" spans="1:6" x14ac:dyDescent="0.25">
      <c r="A647">
        <v>641</v>
      </c>
      <c r="B647" t="s">
        <v>5</v>
      </c>
      <c r="C647" s="2" t="s">
        <v>95</v>
      </c>
      <c r="D647">
        <v>339</v>
      </c>
      <c r="E647" s="8">
        <f t="shared" si="10"/>
        <v>3.2524687100996924E-5</v>
      </c>
      <c r="F647" s="8"/>
    </row>
    <row r="648" spans="1:6" x14ac:dyDescent="0.25">
      <c r="A648">
        <v>642</v>
      </c>
      <c r="B648" t="s">
        <v>647</v>
      </c>
      <c r="C648" s="2" t="s">
        <v>1165</v>
      </c>
      <c r="D648">
        <v>339</v>
      </c>
      <c r="E648" s="8">
        <f t="shared" si="10"/>
        <v>3.2524687100996924E-5</v>
      </c>
      <c r="F648" s="8"/>
    </row>
    <row r="649" spans="1:6" x14ac:dyDescent="0.25">
      <c r="A649">
        <v>643</v>
      </c>
      <c r="B649" t="s">
        <v>662</v>
      </c>
      <c r="C649" s="2" t="s">
        <v>1519</v>
      </c>
      <c r="D649">
        <v>339</v>
      </c>
      <c r="E649" s="8">
        <f t="shared" si="10"/>
        <v>3.2524687100996924E-5</v>
      </c>
      <c r="F649" s="8"/>
    </row>
    <row r="650" spans="1:6" x14ac:dyDescent="0.25">
      <c r="A650">
        <v>644</v>
      </c>
      <c r="B650" t="s">
        <v>2</v>
      </c>
      <c r="C650" s="2" t="s">
        <v>250</v>
      </c>
      <c r="D650">
        <v>338</v>
      </c>
      <c r="E650" s="8">
        <f t="shared" si="10"/>
        <v>3.2428744071200475E-5</v>
      </c>
      <c r="F650" s="8"/>
    </row>
    <row r="651" spans="1:6" x14ac:dyDescent="0.25">
      <c r="A651">
        <v>645</v>
      </c>
      <c r="B651" t="s">
        <v>2</v>
      </c>
      <c r="C651" s="2" t="s">
        <v>251</v>
      </c>
      <c r="D651">
        <v>338</v>
      </c>
      <c r="E651" s="8">
        <f t="shared" si="10"/>
        <v>3.2428744071200475E-5</v>
      </c>
      <c r="F651" s="8"/>
    </row>
    <row r="652" spans="1:6" x14ac:dyDescent="0.25">
      <c r="A652">
        <v>646</v>
      </c>
      <c r="B652" t="s">
        <v>5</v>
      </c>
      <c r="C652" s="2" t="s">
        <v>96</v>
      </c>
      <c r="D652">
        <v>337</v>
      </c>
      <c r="E652" s="8">
        <f t="shared" si="10"/>
        <v>3.233280104140402E-5</v>
      </c>
      <c r="F652" s="8"/>
    </row>
    <row r="653" spans="1:6" x14ac:dyDescent="0.25">
      <c r="A653">
        <v>647</v>
      </c>
      <c r="B653" t="s">
        <v>645</v>
      </c>
      <c r="C653" s="2" t="s">
        <v>1104</v>
      </c>
      <c r="D653">
        <v>337</v>
      </c>
      <c r="E653" s="8">
        <f t="shared" si="10"/>
        <v>3.233280104140402E-5</v>
      </c>
      <c r="F653" s="8"/>
    </row>
    <row r="654" spans="1:6" x14ac:dyDescent="0.25">
      <c r="A654">
        <v>648</v>
      </c>
      <c r="B654" t="s">
        <v>5</v>
      </c>
      <c r="C654" s="2" t="s">
        <v>97</v>
      </c>
      <c r="D654">
        <v>335</v>
      </c>
      <c r="E654" s="8">
        <f t="shared" si="10"/>
        <v>3.2140914981811123E-5</v>
      </c>
      <c r="F654" s="8"/>
    </row>
    <row r="655" spans="1:6" x14ac:dyDescent="0.25">
      <c r="A655">
        <v>649</v>
      </c>
      <c r="B655" t="s">
        <v>641</v>
      </c>
      <c r="C655" s="2" t="s">
        <v>928</v>
      </c>
      <c r="D655">
        <v>335</v>
      </c>
      <c r="E655" s="8">
        <f t="shared" si="10"/>
        <v>3.2140914981811123E-5</v>
      </c>
      <c r="F655" s="8"/>
    </row>
    <row r="656" spans="1:6" x14ac:dyDescent="0.25">
      <c r="A656">
        <v>650</v>
      </c>
      <c r="B656" s="5" t="s">
        <v>649</v>
      </c>
      <c r="C656" s="2" t="s">
        <v>1231</v>
      </c>
      <c r="D656">
        <v>335</v>
      </c>
      <c r="E656" s="8">
        <f t="shared" si="10"/>
        <v>3.2140914981811123E-5</v>
      </c>
      <c r="F656" s="8"/>
    </row>
    <row r="657" spans="1:6" x14ac:dyDescent="0.25">
      <c r="A657">
        <v>651</v>
      </c>
      <c r="B657" t="s">
        <v>5</v>
      </c>
      <c r="C657" s="2" t="s">
        <v>98</v>
      </c>
      <c r="D657">
        <v>330</v>
      </c>
      <c r="E657" s="8">
        <f t="shared" si="10"/>
        <v>3.1661199832828867E-5</v>
      </c>
      <c r="F657" s="8"/>
    </row>
    <row r="658" spans="1:6" x14ac:dyDescent="0.25">
      <c r="A658">
        <v>652</v>
      </c>
      <c r="B658" t="s">
        <v>638</v>
      </c>
      <c r="C658" s="2" t="s">
        <v>712</v>
      </c>
      <c r="D658">
        <v>330</v>
      </c>
      <c r="E658" s="8">
        <f t="shared" si="10"/>
        <v>3.1661199832828867E-5</v>
      </c>
      <c r="F658" s="8"/>
    </row>
    <row r="659" spans="1:6" x14ac:dyDescent="0.25">
      <c r="A659">
        <v>653</v>
      </c>
      <c r="B659" t="s">
        <v>5</v>
      </c>
      <c r="C659" s="2" t="s">
        <v>99</v>
      </c>
      <c r="D659">
        <v>327</v>
      </c>
      <c r="E659" s="8">
        <f t="shared" si="10"/>
        <v>3.1373370743439515E-5</v>
      </c>
      <c r="F659" s="8"/>
    </row>
    <row r="660" spans="1:6" x14ac:dyDescent="0.25">
      <c r="A660">
        <v>654</v>
      </c>
      <c r="B660" t="s">
        <v>646</v>
      </c>
      <c r="C660" s="2" t="s">
        <v>1131</v>
      </c>
      <c r="D660">
        <v>327</v>
      </c>
      <c r="E660" s="8">
        <f t="shared" si="10"/>
        <v>3.1373370743439515E-5</v>
      </c>
      <c r="F660" s="8"/>
    </row>
    <row r="661" spans="1:6" x14ac:dyDescent="0.25">
      <c r="A661">
        <v>655</v>
      </c>
      <c r="B661" t="s">
        <v>5</v>
      </c>
      <c r="C661" s="2" t="s">
        <v>100</v>
      </c>
      <c r="D661">
        <v>325</v>
      </c>
      <c r="E661" s="8">
        <f t="shared" si="10"/>
        <v>3.1181484683846611E-5</v>
      </c>
      <c r="F661" s="8"/>
    </row>
    <row r="662" spans="1:6" x14ac:dyDescent="0.25">
      <c r="A662">
        <v>656</v>
      </c>
      <c r="B662" t="s">
        <v>638</v>
      </c>
      <c r="C662" s="2" t="s">
        <v>713</v>
      </c>
      <c r="D662">
        <v>325</v>
      </c>
      <c r="E662" s="8">
        <f t="shared" si="10"/>
        <v>3.1181484683846611E-5</v>
      </c>
      <c r="F662" s="8"/>
    </row>
    <row r="663" spans="1:6" x14ac:dyDescent="0.25">
      <c r="A663">
        <v>657</v>
      </c>
      <c r="B663" t="s">
        <v>646</v>
      </c>
      <c r="C663" s="2" t="s">
        <v>1132</v>
      </c>
      <c r="D663">
        <v>325</v>
      </c>
      <c r="E663" s="8">
        <f t="shared" si="10"/>
        <v>3.1181484683846611E-5</v>
      </c>
      <c r="F663" s="8"/>
    </row>
    <row r="664" spans="1:6" x14ac:dyDescent="0.25">
      <c r="A664">
        <v>658</v>
      </c>
      <c r="B664" t="s">
        <v>648</v>
      </c>
      <c r="C664" s="2" t="s">
        <v>1186</v>
      </c>
      <c r="D664">
        <v>325</v>
      </c>
      <c r="E664" s="8">
        <f t="shared" si="10"/>
        <v>3.1181484683846611E-5</v>
      </c>
      <c r="F664" s="8"/>
    </row>
    <row r="665" spans="1:6" x14ac:dyDescent="0.25">
      <c r="A665">
        <v>659</v>
      </c>
      <c r="B665" t="s">
        <v>1</v>
      </c>
      <c r="C665" s="2" t="s">
        <v>482</v>
      </c>
      <c r="D665">
        <v>323</v>
      </c>
      <c r="E665" s="8">
        <f t="shared" si="10"/>
        <v>3.0989598624253707E-5</v>
      </c>
      <c r="F665" s="8"/>
    </row>
    <row r="666" spans="1:6" x14ac:dyDescent="0.25">
      <c r="A666">
        <v>660</v>
      </c>
      <c r="B666" t="s">
        <v>5</v>
      </c>
      <c r="C666" s="2" t="s">
        <v>101</v>
      </c>
      <c r="D666">
        <v>321</v>
      </c>
      <c r="E666" s="8">
        <f t="shared" si="10"/>
        <v>3.0797712564660804E-5</v>
      </c>
      <c r="F666" s="8"/>
    </row>
    <row r="667" spans="1:6" x14ac:dyDescent="0.25">
      <c r="A667">
        <v>661</v>
      </c>
      <c r="B667" t="s">
        <v>1</v>
      </c>
      <c r="C667" s="2" t="s">
        <v>483</v>
      </c>
      <c r="D667">
        <v>321</v>
      </c>
      <c r="E667" s="8">
        <f t="shared" si="10"/>
        <v>3.0797712564660804E-5</v>
      </c>
      <c r="F667" s="8"/>
    </row>
    <row r="668" spans="1:6" x14ac:dyDescent="0.25">
      <c r="A668">
        <v>662</v>
      </c>
      <c r="B668" t="s">
        <v>642</v>
      </c>
      <c r="C668" s="2" t="s">
        <v>1001</v>
      </c>
      <c r="D668">
        <v>320</v>
      </c>
      <c r="E668" s="8">
        <f t="shared" si="10"/>
        <v>3.0701769534864355E-5</v>
      </c>
      <c r="F668" s="8"/>
    </row>
    <row r="669" spans="1:6" x14ac:dyDescent="0.25">
      <c r="A669">
        <v>663</v>
      </c>
      <c r="B669" t="s">
        <v>641</v>
      </c>
      <c r="C669" s="2" t="s">
        <v>929</v>
      </c>
      <c r="D669">
        <v>319</v>
      </c>
      <c r="E669" s="8">
        <f t="shared" si="10"/>
        <v>3.06058265050679E-5</v>
      </c>
      <c r="F669" s="8"/>
    </row>
    <row r="670" spans="1:6" x14ac:dyDescent="0.25">
      <c r="A670">
        <v>664</v>
      </c>
      <c r="B670" t="s">
        <v>647</v>
      </c>
      <c r="C670" s="2" t="s">
        <v>1166</v>
      </c>
      <c r="D670">
        <v>319</v>
      </c>
      <c r="E670" s="8">
        <f t="shared" si="10"/>
        <v>3.06058265050679E-5</v>
      </c>
      <c r="F670" s="8"/>
    </row>
    <row r="671" spans="1:6" x14ac:dyDescent="0.25">
      <c r="A671">
        <v>665</v>
      </c>
      <c r="B671" t="s">
        <v>642</v>
      </c>
      <c r="C671" s="2" t="s">
        <v>1002</v>
      </c>
      <c r="D671">
        <v>318</v>
      </c>
      <c r="E671" s="8">
        <f t="shared" si="10"/>
        <v>3.0509883475271451E-5</v>
      </c>
      <c r="F671" s="8"/>
    </row>
    <row r="672" spans="1:6" x14ac:dyDescent="0.25">
      <c r="A672">
        <v>666</v>
      </c>
      <c r="B672" t="s">
        <v>656</v>
      </c>
      <c r="C672" s="2" t="s">
        <v>1399</v>
      </c>
      <c r="D672">
        <v>315</v>
      </c>
      <c r="E672" s="8">
        <f t="shared" si="10"/>
        <v>3.0222054385882099E-5</v>
      </c>
      <c r="F672" s="8"/>
    </row>
    <row r="673" spans="1:6" x14ac:dyDescent="0.25">
      <c r="A673">
        <v>667</v>
      </c>
      <c r="B673" t="s">
        <v>643</v>
      </c>
      <c r="C673" s="2" t="s">
        <v>1041</v>
      </c>
      <c r="D673">
        <v>312</v>
      </c>
      <c r="E673" s="8">
        <f t="shared" si="10"/>
        <v>2.9934225296492744E-5</v>
      </c>
      <c r="F673" s="8"/>
    </row>
    <row r="674" spans="1:6" x14ac:dyDescent="0.25">
      <c r="A674">
        <v>668</v>
      </c>
      <c r="B674" t="s">
        <v>0</v>
      </c>
      <c r="C674" s="6" t="s">
        <v>214</v>
      </c>
      <c r="D674">
        <v>310</v>
      </c>
      <c r="E674" s="8">
        <f t="shared" si="10"/>
        <v>2.9742339236899843E-5</v>
      </c>
      <c r="F674" s="8"/>
    </row>
    <row r="675" spans="1:6" x14ac:dyDescent="0.25">
      <c r="A675">
        <v>669</v>
      </c>
      <c r="B675" t="s">
        <v>5</v>
      </c>
      <c r="C675" s="2" t="s">
        <v>102</v>
      </c>
      <c r="D675">
        <v>310</v>
      </c>
      <c r="E675" s="8">
        <f t="shared" si="10"/>
        <v>2.9742339236899843E-5</v>
      </c>
      <c r="F675" s="8"/>
    </row>
    <row r="676" spans="1:6" x14ac:dyDescent="0.25">
      <c r="A676">
        <v>670</v>
      </c>
      <c r="B676" t="s">
        <v>1</v>
      </c>
      <c r="C676" s="2" t="s">
        <v>484</v>
      </c>
      <c r="D676">
        <v>310</v>
      </c>
      <c r="E676" s="8">
        <f t="shared" si="10"/>
        <v>2.9742339236899843E-5</v>
      </c>
      <c r="F676" s="8"/>
    </row>
    <row r="677" spans="1:6" x14ac:dyDescent="0.25">
      <c r="A677">
        <v>671</v>
      </c>
      <c r="B677" t="s">
        <v>639</v>
      </c>
      <c r="C677" s="2" t="s">
        <v>812</v>
      </c>
      <c r="D677">
        <v>309</v>
      </c>
      <c r="E677" s="8">
        <f t="shared" si="10"/>
        <v>2.9646396207103391E-5</v>
      </c>
      <c r="F677" s="8"/>
    </row>
    <row r="678" spans="1:6" x14ac:dyDescent="0.25">
      <c r="A678">
        <v>672</v>
      </c>
      <c r="B678" t="s">
        <v>641</v>
      </c>
      <c r="C678" s="2" t="s">
        <v>930</v>
      </c>
      <c r="D678">
        <v>309</v>
      </c>
      <c r="E678" s="8">
        <f t="shared" si="10"/>
        <v>2.9646396207103391E-5</v>
      </c>
      <c r="F678" s="8"/>
    </row>
    <row r="679" spans="1:6" x14ac:dyDescent="0.25">
      <c r="A679">
        <v>673</v>
      </c>
      <c r="B679" t="s">
        <v>2</v>
      </c>
      <c r="C679" s="2" t="s">
        <v>252</v>
      </c>
      <c r="D679">
        <v>308</v>
      </c>
      <c r="E679" s="8">
        <f t="shared" si="10"/>
        <v>2.9550453177306939E-5</v>
      </c>
      <c r="F679" s="8"/>
    </row>
    <row r="680" spans="1:6" x14ac:dyDescent="0.25">
      <c r="A680">
        <v>674</v>
      </c>
      <c r="B680" t="s">
        <v>2</v>
      </c>
      <c r="C680" s="2" t="s">
        <v>253</v>
      </c>
      <c r="D680">
        <v>307</v>
      </c>
      <c r="E680" s="8">
        <f t="shared" si="10"/>
        <v>2.9454510147510491E-5</v>
      </c>
      <c r="F680" s="8"/>
    </row>
    <row r="681" spans="1:6" x14ac:dyDescent="0.25">
      <c r="A681">
        <v>675</v>
      </c>
      <c r="B681" t="s">
        <v>638</v>
      </c>
      <c r="C681" s="2" t="s">
        <v>714</v>
      </c>
      <c r="D681">
        <v>307</v>
      </c>
      <c r="E681" s="8">
        <f t="shared" si="10"/>
        <v>2.9454510147510491E-5</v>
      </c>
      <c r="F681" s="8"/>
    </row>
    <row r="682" spans="1:6" x14ac:dyDescent="0.25">
      <c r="A682">
        <v>676</v>
      </c>
      <c r="B682" t="s">
        <v>638</v>
      </c>
      <c r="C682" s="2" t="s">
        <v>715</v>
      </c>
      <c r="D682">
        <v>306</v>
      </c>
      <c r="E682" s="8">
        <f t="shared" si="10"/>
        <v>2.9358567117714039E-5</v>
      </c>
      <c r="F682" s="8"/>
    </row>
    <row r="683" spans="1:6" x14ac:dyDescent="0.25">
      <c r="A683">
        <v>677</v>
      </c>
      <c r="B683" t="s">
        <v>647</v>
      </c>
      <c r="C683" s="2" t="s">
        <v>1167</v>
      </c>
      <c r="D683">
        <v>306</v>
      </c>
      <c r="E683" s="8">
        <f t="shared" si="10"/>
        <v>2.9358567117714039E-5</v>
      </c>
      <c r="F683" s="8"/>
    </row>
    <row r="684" spans="1:6" x14ac:dyDescent="0.25">
      <c r="A684">
        <v>678</v>
      </c>
      <c r="B684" t="s">
        <v>648</v>
      </c>
      <c r="C684" s="2" t="s">
        <v>1187</v>
      </c>
      <c r="D684">
        <v>305</v>
      </c>
      <c r="E684" s="8">
        <f t="shared" si="10"/>
        <v>2.9262624087917587E-5</v>
      </c>
      <c r="F684" s="8"/>
    </row>
    <row r="685" spans="1:6" x14ac:dyDescent="0.25">
      <c r="A685">
        <v>679</v>
      </c>
      <c r="B685" t="s">
        <v>644</v>
      </c>
      <c r="C685" s="2" t="s">
        <v>1083</v>
      </c>
      <c r="D685">
        <v>303</v>
      </c>
      <c r="E685" s="8">
        <f t="shared" si="10"/>
        <v>2.9070738028324683E-5</v>
      </c>
      <c r="F685" s="8"/>
    </row>
    <row r="686" spans="1:6" x14ac:dyDescent="0.25">
      <c r="A686">
        <v>680</v>
      </c>
      <c r="B686" t="s">
        <v>0</v>
      </c>
      <c r="C686" s="6" t="s">
        <v>215</v>
      </c>
      <c r="D686">
        <v>302</v>
      </c>
      <c r="E686" s="8">
        <f t="shared" si="10"/>
        <v>2.8974794998528235E-5</v>
      </c>
      <c r="F686" s="8"/>
    </row>
    <row r="687" spans="1:6" x14ac:dyDescent="0.25">
      <c r="A687">
        <v>681</v>
      </c>
      <c r="B687" t="s">
        <v>643</v>
      </c>
      <c r="C687" s="2" t="s">
        <v>1042</v>
      </c>
      <c r="D687">
        <v>302</v>
      </c>
      <c r="E687" s="8">
        <f t="shared" si="10"/>
        <v>2.8974794998528235E-5</v>
      </c>
      <c r="F687" s="8"/>
    </row>
    <row r="688" spans="1:6" x14ac:dyDescent="0.25">
      <c r="A688">
        <v>682</v>
      </c>
      <c r="B688" t="s">
        <v>668</v>
      </c>
      <c r="C688" s="2" t="s">
        <v>1571</v>
      </c>
      <c r="D688">
        <v>302</v>
      </c>
      <c r="E688" s="8">
        <f t="shared" si="10"/>
        <v>2.8974794998528235E-5</v>
      </c>
      <c r="F688" s="8"/>
    </row>
    <row r="689" spans="1:6" x14ac:dyDescent="0.25">
      <c r="A689">
        <v>683</v>
      </c>
      <c r="B689" t="s">
        <v>645</v>
      </c>
      <c r="C689" s="2" t="s">
        <v>1105</v>
      </c>
      <c r="D689">
        <v>301</v>
      </c>
      <c r="E689" s="8">
        <f t="shared" si="10"/>
        <v>2.8878851968731783E-5</v>
      </c>
      <c r="F689" s="8"/>
    </row>
    <row r="690" spans="1:6" x14ac:dyDescent="0.25">
      <c r="A690">
        <v>684</v>
      </c>
      <c r="B690" t="s">
        <v>5</v>
      </c>
      <c r="C690" s="2" t="s">
        <v>103</v>
      </c>
      <c r="D690">
        <v>300</v>
      </c>
      <c r="E690" s="8">
        <f t="shared" si="10"/>
        <v>2.8782908938935331E-5</v>
      </c>
      <c r="F690" s="8"/>
    </row>
    <row r="691" spans="1:6" x14ac:dyDescent="0.25">
      <c r="A691">
        <v>685</v>
      </c>
      <c r="B691" t="s">
        <v>1</v>
      </c>
      <c r="C691" s="2" t="s">
        <v>485</v>
      </c>
      <c r="D691">
        <v>300</v>
      </c>
      <c r="E691" s="8">
        <f t="shared" si="10"/>
        <v>2.8782908938935331E-5</v>
      </c>
      <c r="F691" s="8"/>
    </row>
    <row r="692" spans="1:6" x14ac:dyDescent="0.25">
      <c r="A692">
        <v>686</v>
      </c>
      <c r="B692" t="s">
        <v>647</v>
      </c>
      <c r="C692" s="2" t="s">
        <v>1168</v>
      </c>
      <c r="D692">
        <v>300</v>
      </c>
      <c r="E692" s="8">
        <f t="shared" si="10"/>
        <v>2.8782908938935331E-5</v>
      </c>
      <c r="F692" s="8"/>
    </row>
    <row r="693" spans="1:6" x14ac:dyDescent="0.25">
      <c r="A693">
        <v>687</v>
      </c>
      <c r="B693" t="s">
        <v>2</v>
      </c>
      <c r="C693" s="2" t="s">
        <v>254</v>
      </c>
      <c r="D693">
        <v>299</v>
      </c>
      <c r="E693" s="8">
        <f t="shared" si="10"/>
        <v>2.8686965909138879E-5</v>
      </c>
      <c r="F693" s="8"/>
    </row>
    <row r="694" spans="1:6" x14ac:dyDescent="0.25">
      <c r="A694">
        <v>688</v>
      </c>
      <c r="B694" t="s">
        <v>651</v>
      </c>
      <c r="C694" s="2" t="s">
        <v>1264</v>
      </c>
      <c r="D694">
        <v>299</v>
      </c>
      <c r="E694" s="8">
        <f t="shared" si="10"/>
        <v>2.8686965909138879E-5</v>
      </c>
      <c r="F694" s="8"/>
    </row>
    <row r="695" spans="1:6" x14ac:dyDescent="0.25">
      <c r="A695">
        <v>689</v>
      </c>
      <c r="B695" t="s">
        <v>638</v>
      </c>
      <c r="C695" s="2" t="s">
        <v>716</v>
      </c>
      <c r="D695">
        <v>297</v>
      </c>
      <c r="E695" s="8">
        <f t="shared" si="10"/>
        <v>2.8495079849545979E-5</v>
      </c>
      <c r="F695" s="8"/>
    </row>
    <row r="696" spans="1:6" x14ac:dyDescent="0.25">
      <c r="A696">
        <v>690</v>
      </c>
      <c r="B696" t="s">
        <v>648</v>
      </c>
      <c r="C696" s="2" t="s">
        <v>1188</v>
      </c>
      <c r="D696">
        <v>297</v>
      </c>
      <c r="E696" s="8">
        <f t="shared" si="10"/>
        <v>2.8495079849545979E-5</v>
      </c>
      <c r="F696" s="8"/>
    </row>
    <row r="697" spans="1:6" x14ac:dyDescent="0.25">
      <c r="A697">
        <v>691</v>
      </c>
      <c r="B697" t="s">
        <v>639</v>
      </c>
      <c r="C697" s="2" t="s">
        <v>813</v>
      </c>
      <c r="D697">
        <v>296</v>
      </c>
      <c r="E697" s="8">
        <f t="shared" si="10"/>
        <v>2.8399136819749527E-5</v>
      </c>
      <c r="F697" s="8"/>
    </row>
    <row r="698" spans="1:6" x14ac:dyDescent="0.25">
      <c r="A698">
        <v>692</v>
      </c>
      <c r="B698" t="s">
        <v>640</v>
      </c>
      <c r="C698" s="2" t="s">
        <v>904</v>
      </c>
      <c r="D698">
        <v>295</v>
      </c>
      <c r="E698" s="8">
        <f t="shared" si="10"/>
        <v>2.8303193789953075E-5</v>
      </c>
      <c r="F698" s="8"/>
    </row>
    <row r="699" spans="1:6" x14ac:dyDescent="0.25">
      <c r="A699">
        <v>693</v>
      </c>
      <c r="B699" t="s">
        <v>643</v>
      </c>
      <c r="C699" s="2" t="s">
        <v>1043</v>
      </c>
      <c r="D699">
        <v>295</v>
      </c>
      <c r="E699" s="8">
        <f t="shared" si="10"/>
        <v>2.8303193789953075E-5</v>
      </c>
      <c r="F699" s="8"/>
    </row>
    <row r="700" spans="1:6" x14ac:dyDescent="0.25">
      <c r="A700">
        <v>694</v>
      </c>
      <c r="B700" t="s">
        <v>650</v>
      </c>
      <c r="C700" s="2" t="s">
        <v>1250</v>
      </c>
      <c r="D700">
        <v>295</v>
      </c>
      <c r="E700" s="8">
        <f t="shared" si="10"/>
        <v>2.8303193789953075E-5</v>
      </c>
      <c r="F700" s="8"/>
    </row>
    <row r="701" spans="1:6" x14ac:dyDescent="0.25">
      <c r="A701">
        <v>695</v>
      </c>
      <c r="B701" t="s">
        <v>643</v>
      </c>
      <c r="C701" s="2" t="s">
        <v>1044</v>
      </c>
      <c r="D701">
        <v>294</v>
      </c>
      <c r="E701" s="8">
        <f t="shared" si="10"/>
        <v>2.8207250760156623E-5</v>
      </c>
      <c r="F701" s="8"/>
    </row>
    <row r="702" spans="1:6" x14ac:dyDescent="0.25">
      <c r="A702">
        <v>696</v>
      </c>
      <c r="B702" t="s">
        <v>648</v>
      </c>
      <c r="C702" s="2" t="s">
        <v>1189</v>
      </c>
      <c r="D702">
        <v>293</v>
      </c>
      <c r="E702" s="8">
        <f t="shared" si="10"/>
        <v>2.8111307730360175E-5</v>
      </c>
      <c r="F702" s="8"/>
    </row>
    <row r="703" spans="1:6" x14ac:dyDescent="0.25">
      <c r="A703">
        <v>697</v>
      </c>
      <c r="B703" t="s">
        <v>1</v>
      </c>
      <c r="C703" s="2" t="s">
        <v>486</v>
      </c>
      <c r="D703">
        <v>292</v>
      </c>
      <c r="E703" s="8">
        <f t="shared" si="10"/>
        <v>2.8015364700563723E-5</v>
      </c>
      <c r="F703" s="8"/>
    </row>
    <row r="704" spans="1:6" x14ac:dyDescent="0.25">
      <c r="A704">
        <v>698</v>
      </c>
      <c r="B704" s="5" t="s">
        <v>649</v>
      </c>
      <c r="C704" s="2" t="s">
        <v>1232</v>
      </c>
      <c r="D704">
        <v>291</v>
      </c>
      <c r="E704" s="8">
        <f t="shared" si="10"/>
        <v>2.7919421670767271E-5</v>
      </c>
      <c r="F704" s="8"/>
    </row>
    <row r="705" spans="1:6" x14ac:dyDescent="0.25">
      <c r="A705">
        <v>699</v>
      </c>
      <c r="B705" t="s">
        <v>5</v>
      </c>
      <c r="C705" s="2" t="s">
        <v>104</v>
      </c>
      <c r="D705">
        <v>289</v>
      </c>
      <c r="E705" s="8">
        <f t="shared" si="10"/>
        <v>2.7727535611174371E-5</v>
      </c>
      <c r="F705" s="8"/>
    </row>
    <row r="706" spans="1:6" x14ac:dyDescent="0.25">
      <c r="A706">
        <v>700</v>
      </c>
      <c r="B706" t="s">
        <v>643</v>
      </c>
      <c r="C706" s="2" t="s">
        <v>1045</v>
      </c>
      <c r="D706">
        <v>289</v>
      </c>
      <c r="E706" s="8">
        <f t="shared" si="10"/>
        <v>2.7727535611174371E-5</v>
      </c>
      <c r="F706" s="8"/>
    </row>
    <row r="707" spans="1:6" x14ac:dyDescent="0.25">
      <c r="A707">
        <v>701</v>
      </c>
      <c r="B707" t="s">
        <v>2</v>
      </c>
      <c r="C707" s="2" t="s">
        <v>255</v>
      </c>
      <c r="D707">
        <v>288</v>
      </c>
      <c r="E707" s="8">
        <f t="shared" si="10"/>
        <v>2.7631592581377919E-5</v>
      </c>
      <c r="F707" s="8"/>
    </row>
    <row r="708" spans="1:6" x14ac:dyDescent="0.25">
      <c r="A708">
        <v>702</v>
      </c>
      <c r="B708" t="s">
        <v>639</v>
      </c>
      <c r="C708" s="2" t="s">
        <v>814</v>
      </c>
      <c r="D708">
        <v>288</v>
      </c>
      <c r="E708" s="8">
        <f t="shared" si="10"/>
        <v>2.7631592581377919E-5</v>
      </c>
      <c r="F708" s="8"/>
    </row>
    <row r="709" spans="1:6" x14ac:dyDescent="0.25">
      <c r="A709">
        <v>703</v>
      </c>
      <c r="B709" t="s">
        <v>5</v>
      </c>
      <c r="C709" s="2" t="s">
        <v>105</v>
      </c>
      <c r="D709">
        <v>287</v>
      </c>
      <c r="E709" s="8">
        <f t="shared" si="10"/>
        <v>2.7535649551581467E-5</v>
      </c>
      <c r="F709" s="8"/>
    </row>
    <row r="710" spans="1:6" x14ac:dyDescent="0.25">
      <c r="A710">
        <v>704</v>
      </c>
      <c r="B710" t="s">
        <v>639</v>
      </c>
      <c r="C710" s="2" t="s">
        <v>815</v>
      </c>
      <c r="D710">
        <v>287</v>
      </c>
      <c r="E710" s="8">
        <f t="shared" ref="E710:E773" si="11">D710/$D$4</f>
        <v>2.7535649551581467E-5</v>
      </c>
      <c r="F710" s="8"/>
    </row>
    <row r="711" spans="1:6" x14ac:dyDescent="0.25">
      <c r="A711">
        <v>705</v>
      </c>
      <c r="B711" t="s">
        <v>648</v>
      </c>
      <c r="C711" s="2" t="s">
        <v>1190</v>
      </c>
      <c r="D711">
        <v>286</v>
      </c>
      <c r="E711" s="8">
        <f t="shared" si="11"/>
        <v>2.7439706521785015E-5</v>
      </c>
      <c r="F711" s="8"/>
    </row>
    <row r="712" spans="1:6" x14ac:dyDescent="0.25">
      <c r="A712">
        <v>706</v>
      </c>
      <c r="B712" t="s">
        <v>642</v>
      </c>
      <c r="C712" s="2" t="s">
        <v>1003</v>
      </c>
      <c r="D712">
        <v>285</v>
      </c>
      <c r="E712" s="8">
        <f t="shared" si="11"/>
        <v>2.7343763491988567E-5</v>
      </c>
      <c r="F712" s="8"/>
    </row>
    <row r="713" spans="1:6" x14ac:dyDescent="0.25">
      <c r="A713">
        <v>707</v>
      </c>
      <c r="B713" t="s">
        <v>655</v>
      </c>
      <c r="C713" s="2" t="s">
        <v>1371</v>
      </c>
      <c r="D713">
        <v>285</v>
      </c>
      <c r="E713" s="8">
        <f t="shared" si="11"/>
        <v>2.7343763491988567E-5</v>
      </c>
      <c r="F713" s="8"/>
    </row>
    <row r="714" spans="1:6" x14ac:dyDescent="0.25">
      <c r="A714">
        <v>708</v>
      </c>
      <c r="B714" t="s">
        <v>641</v>
      </c>
      <c r="C714" s="2" t="s">
        <v>931</v>
      </c>
      <c r="D714">
        <v>284</v>
      </c>
      <c r="E714" s="8">
        <f t="shared" si="11"/>
        <v>2.7247820462192115E-5</v>
      </c>
      <c r="F714" s="8"/>
    </row>
    <row r="715" spans="1:6" x14ac:dyDescent="0.25">
      <c r="A715">
        <v>709</v>
      </c>
      <c r="B715" t="s">
        <v>656</v>
      </c>
      <c r="C715" s="2" t="s">
        <v>1400</v>
      </c>
      <c r="D715">
        <v>283</v>
      </c>
      <c r="E715" s="8">
        <f t="shared" si="11"/>
        <v>2.7151877432395663E-5</v>
      </c>
      <c r="F715" s="8"/>
    </row>
    <row r="716" spans="1:6" x14ac:dyDescent="0.25">
      <c r="A716">
        <v>710</v>
      </c>
      <c r="B716" t="s">
        <v>657</v>
      </c>
      <c r="C716" s="2" t="s">
        <v>1417</v>
      </c>
      <c r="D716">
        <v>283</v>
      </c>
      <c r="E716" s="8">
        <f t="shared" si="11"/>
        <v>2.7151877432395663E-5</v>
      </c>
      <c r="F716" s="8"/>
    </row>
    <row r="717" spans="1:6" x14ac:dyDescent="0.25">
      <c r="A717">
        <v>711</v>
      </c>
      <c r="B717" t="s">
        <v>646</v>
      </c>
      <c r="C717" s="2" t="s">
        <v>1133</v>
      </c>
      <c r="D717">
        <v>282</v>
      </c>
      <c r="E717" s="8">
        <f t="shared" si="11"/>
        <v>2.7055934402599211E-5</v>
      </c>
      <c r="F717" s="8"/>
    </row>
    <row r="718" spans="1:6" x14ac:dyDescent="0.25">
      <c r="A718">
        <v>712</v>
      </c>
      <c r="B718" t="s">
        <v>2</v>
      </c>
      <c r="C718" s="2" t="s">
        <v>256</v>
      </c>
      <c r="D718">
        <v>279</v>
      </c>
      <c r="E718" s="8">
        <f t="shared" si="11"/>
        <v>2.6768105313209859E-5</v>
      </c>
      <c r="F718" s="8"/>
    </row>
    <row r="719" spans="1:6" x14ac:dyDescent="0.25">
      <c r="A719">
        <v>713</v>
      </c>
      <c r="B719" t="s">
        <v>638</v>
      </c>
      <c r="C719" s="2" t="s">
        <v>717</v>
      </c>
      <c r="D719">
        <v>279</v>
      </c>
      <c r="E719" s="8">
        <f t="shared" si="11"/>
        <v>2.6768105313209859E-5</v>
      </c>
      <c r="F719" s="8"/>
    </row>
    <row r="720" spans="1:6" x14ac:dyDescent="0.25">
      <c r="A720">
        <v>714</v>
      </c>
      <c r="B720" t="s">
        <v>638</v>
      </c>
      <c r="C720" s="2" t="s">
        <v>718</v>
      </c>
      <c r="D720">
        <v>279</v>
      </c>
      <c r="E720" s="8">
        <f t="shared" si="11"/>
        <v>2.6768105313209859E-5</v>
      </c>
      <c r="F720" s="8"/>
    </row>
    <row r="721" spans="1:6" x14ac:dyDescent="0.25">
      <c r="A721">
        <v>715</v>
      </c>
      <c r="B721" t="s">
        <v>646</v>
      </c>
      <c r="C721" s="2" t="s">
        <v>1134</v>
      </c>
      <c r="D721">
        <v>279</v>
      </c>
      <c r="E721" s="8">
        <f t="shared" si="11"/>
        <v>2.6768105313209859E-5</v>
      </c>
      <c r="F721" s="8"/>
    </row>
    <row r="722" spans="1:6" x14ac:dyDescent="0.25">
      <c r="A722">
        <v>716</v>
      </c>
      <c r="B722" t="s">
        <v>641</v>
      </c>
      <c r="C722" s="2" t="s">
        <v>932</v>
      </c>
      <c r="D722">
        <v>278</v>
      </c>
      <c r="E722" s="8">
        <f t="shared" si="11"/>
        <v>2.6672162283413407E-5</v>
      </c>
      <c r="F722" s="8"/>
    </row>
    <row r="723" spans="1:6" x14ac:dyDescent="0.25">
      <c r="A723">
        <v>717</v>
      </c>
      <c r="B723" t="s">
        <v>638</v>
      </c>
      <c r="C723" s="2" t="s">
        <v>719</v>
      </c>
      <c r="D723">
        <v>277</v>
      </c>
      <c r="E723" s="8">
        <f t="shared" si="11"/>
        <v>2.6576219253616955E-5</v>
      </c>
      <c r="F723" s="8"/>
    </row>
    <row r="724" spans="1:6" x14ac:dyDescent="0.25">
      <c r="A724">
        <v>718</v>
      </c>
      <c r="B724" t="s">
        <v>655</v>
      </c>
      <c r="C724" s="2" t="s">
        <v>1372</v>
      </c>
      <c r="D724">
        <v>277</v>
      </c>
      <c r="E724" s="8">
        <f t="shared" si="11"/>
        <v>2.6576219253616955E-5</v>
      </c>
      <c r="F724" s="8"/>
    </row>
    <row r="725" spans="1:6" x14ac:dyDescent="0.25">
      <c r="A725">
        <v>719</v>
      </c>
      <c r="B725" t="s">
        <v>639</v>
      </c>
      <c r="C725" s="2" t="s">
        <v>816</v>
      </c>
      <c r="D725">
        <v>275</v>
      </c>
      <c r="E725" s="8">
        <f t="shared" si="11"/>
        <v>2.6384333194024055E-5</v>
      </c>
      <c r="F725" s="8"/>
    </row>
    <row r="726" spans="1:6" x14ac:dyDescent="0.25">
      <c r="A726">
        <v>720</v>
      </c>
      <c r="B726" t="s">
        <v>642</v>
      </c>
      <c r="C726" s="2" t="s">
        <v>1004</v>
      </c>
      <c r="D726">
        <v>275</v>
      </c>
      <c r="E726" s="8">
        <f t="shared" si="11"/>
        <v>2.6384333194024055E-5</v>
      </c>
      <c r="F726" s="8"/>
    </row>
    <row r="727" spans="1:6" x14ac:dyDescent="0.25">
      <c r="A727">
        <v>721</v>
      </c>
      <c r="B727" t="s">
        <v>639</v>
      </c>
      <c r="C727" s="2" t="s">
        <v>817</v>
      </c>
      <c r="D727">
        <v>274</v>
      </c>
      <c r="E727" s="8">
        <f t="shared" si="11"/>
        <v>2.6288390164227603E-5</v>
      </c>
      <c r="F727" s="8"/>
    </row>
    <row r="728" spans="1:6" x14ac:dyDescent="0.25">
      <c r="A728">
        <v>722</v>
      </c>
      <c r="B728" t="s">
        <v>651</v>
      </c>
      <c r="C728" s="2" t="s">
        <v>1265</v>
      </c>
      <c r="D728">
        <v>273</v>
      </c>
      <c r="E728" s="8">
        <f t="shared" si="11"/>
        <v>2.6192447134431151E-5</v>
      </c>
      <c r="F728" s="8"/>
    </row>
    <row r="729" spans="1:6" x14ac:dyDescent="0.25">
      <c r="A729">
        <v>723</v>
      </c>
      <c r="B729" t="s">
        <v>639</v>
      </c>
      <c r="C729" s="2" t="s">
        <v>818</v>
      </c>
      <c r="D729">
        <v>271</v>
      </c>
      <c r="E729" s="8">
        <f t="shared" si="11"/>
        <v>2.6000561074838251E-5</v>
      </c>
      <c r="F729" s="8"/>
    </row>
    <row r="730" spans="1:6" x14ac:dyDescent="0.25">
      <c r="A730">
        <v>724</v>
      </c>
      <c r="B730" t="s">
        <v>648</v>
      </c>
      <c r="C730" s="2" t="s">
        <v>1191</v>
      </c>
      <c r="D730">
        <v>270</v>
      </c>
      <c r="E730" s="8">
        <f t="shared" si="11"/>
        <v>2.5904618045041799E-5</v>
      </c>
      <c r="F730" s="8"/>
    </row>
    <row r="731" spans="1:6" x14ac:dyDescent="0.25">
      <c r="A731">
        <v>725</v>
      </c>
      <c r="B731" t="s">
        <v>640</v>
      </c>
      <c r="C731" s="2" t="s">
        <v>905</v>
      </c>
      <c r="D731">
        <v>268</v>
      </c>
      <c r="E731" s="8">
        <f t="shared" si="11"/>
        <v>2.5712731985448895E-5</v>
      </c>
      <c r="F731" s="8"/>
    </row>
    <row r="732" spans="1:6" x14ac:dyDescent="0.25">
      <c r="A732">
        <v>726</v>
      </c>
      <c r="B732" t="s">
        <v>639</v>
      </c>
      <c r="C732" s="2" t="s">
        <v>819</v>
      </c>
      <c r="D732">
        <v>266</v>
      </c>
      <c r="E732" s="8">
        <f t="shared" si="11"/>
        <v>2.5520845925855995E-5</v>
      </c>
      <c r="F732" s="8"/>
    </row>
    <row r="733" spans="1:6" x14ac:dyDescent="0.25">
      <c r="A733">
        <v>727</v>
      </c>
      <c r="B733" t="s">
        <v>655</v>
      </c>
      <c r="C733" s="2" t="s">
        <v>1373</v>
      </c>
      <c r="D733">
        <v>265</v>
      </c>
      <c r="E733" s="8">
        <f t="shared" si="11"/>
        <v>2.5424902896059543E-5</v>
      </c>
      <c r="F733" s="8"/>
    </row>
    <row r="734" spans="1:6" x14ac:dyDescent="0.25">
      <c r="A734">
        <v>728</v>
      </c>
      <c r="B734" t="s">
        <v>2</v>
      </c>
      <c r="C734" s="2" t="s">
        <v>257</v>
      </c>
      <c r="D734">
        <v>264</v>
      </c>
      <c r="E734" s="8">
        <f t="shared" si="11"/>
        <v>2.5328959866263091E-5</v>
      </c>
      <c r="F734" s="8"/>
    </row>
    <row r="735" spans="1:6" x14ac:dyDescent="0.25">
      <c r="A735">
        <v>729</v>
      </c>
      <c r="B735" t="s">
        <v>2</v>
      </c>
      <c r="C735" s="2" t="s">
        <v>258</v>
      </c>
      <c r="D735">
        <v>263</v>
      </c>
      <c r="E735" s="8">
        <f t="shared" si="11"/>
        <v>2.5233016836466642E-5</v>
      </c>
      <c r="F735" s="8"/>
    </row>
    <row r="736" spans="1:6" x14ac:dyDescent="0.25">
      <c r="A736">
        <v>730</v>
      </c>
      <c r="B736" t="s">
        <v>653</v>
      </c>
      <c r="C736" s="2" t="s">
        <v>1358</v>
      </c>
      <c r="D736">
        <v>262</v>
      </c>
      <c r="E736" s="8">
        <f t="shared" si="11"/>
        <v>2.5137073806670191E-5</v>
      </c>
      <c r="F736" s="8"/>
    </row>
    <row r="737" spans="1:6" x14ac:dyDescent="0.25">
      <c r="A737">
        <v>731</v>
      </c>
      <c r="B737" t="s">
        <v>652</v>
      </c>
      <c r="C737" s="2" t="s">
        <v>1330</v>
      </c>
      <c r="D737">
        <v>261</v>
      </c>
      <c r="E737" s="8">
        <f t="shared" si="11"/>
        <v>2.5041130776873739E-5</v>
      </c>
      <c r="F737" s="8"/>
    </row>
    <row r="738" spans="1:6" x14ac:dyDescent="0.25">
      <c r="A738">
        <v>732</v>
      </c>
      <c r="B738" t="s">
        <v>652</v>
      </c>
      <c r="C738" s="2" t="s">
        <v>1331</v>
      </c>
      <c r="D738">
        <v>258</v>
      </c>
      <c r="E738" s="8">
        <f t="shared" si="11"/>
        <v>2.4753301687484386E-5</v>
      </c>
      <c r="F738" s="8"/>
    </row>
    <row r="739" spans="1:6" x14ac:dyDescent="0.25">
      <c r="A739">
        <v>733</v>
      </c>
      <c r="B739" t="s">
        <v>639</v>
      </c>
      <c r="C739" s="2" t="s">
        <v>820</v>
      </c>
      <c r="D739">
        <v>257</v>
      </c>
      <c r="E739" s="8">
        <f t="shared" si="11"/>
        <v>2.4657358657687935E-5</v>
      </c>
      <c r="F739" s="8"/>
    </row>
    <row r="740" spans="1:6" x14ac:dyDescent="0.25">
      <c r="A740">
        <v>734</v>
      </c>
      <c r="B740" t="s">
        <v>648</v>
      </c>
      <c r="C740" s="2" t="s">
        <v>1192</v>
      </c>
      <c r="D740">
        <v>255</v>
      </c>
      <c r="E740" s="8">
        <f t="shared" si="11"/>
        <v>2.4465472598095031E-5</v>
      </c>
      <c r="F740" s="8"/>
    </row>
    <row r="741" spans="1:6" x14ac:dyDescent="0.25">
      <c r="A741">
        <v>735</v>
      </c>
      <c r="B741" t="s">
        <v>5</v>
      </c>
      <c r="C741" s="2" t="s">
        <v>106</v>
      </c>
      <c r="D741">
        <v>254</v>
      </c>
      <c r="E741" s="8">
        <f t="shared" si="11"/>
        <v>2.4369529568298582E-5</v>
      </c>
      <c r="F741" s="8"/>
    </row>
    <row r="742" spans="1:6" x14ac:dyDescent="0.25">
      <c r="A742">
        <v>736</v>
      </c>
      <c r="B742" t="s">
        <v>645</v>
      </c>
      <c r="C742" s="2" t="s">
        <v>1106</v>
      </c>
      <c r="D742">
        <v>254</v>
      </c>
      <c r="E742" s="8">
        <f t="shared" si="11"/>
        <v>2.4369529568298582E-5</v>
      </c>
      <c r="F742" s="8"/>
    </row>
    <row r="743" spans="1:6" x14ac:dyDescent="0.25">
      <c r="A743">
        <v>737</v>
      </c>
      <c r="B743" t="s">
        <v>1</v>
      </c>
      <c r="C743" s="2" t="s">
        <v>487</v>
      </c>
      <c r="D743">
        <v>253</v>
      </c>
      <c r="E743" s="8">
        <f t="shared" si="11"/>
        <v>2.4273586538502131E-5</v>
      </c>
      <c r="F743" s="8"/>
    </row>
    <row r="744" spans="1:6" x14ac:dyDescent="0.25">
      <c r="A744">
        <v>738</v>
      </c>
      <c r="B744" t="s">
        <v>656</v>
      </c>
      <c r="C744" s="2" t="s">
        <v>1401</v>
      </c>
      <c r="D744">
        <v>253</v>
      </c>
      <c r="E744" s="8">
        <f t="shared" si="11"/>
        <v>2.4273586538502131E-5</v>
      </c>
      <c r="F744" s="8"/>
    </row>
    <row r="745" spans="1:6" x14ac:dyDescent="0.25">
      <c r="A745">
        <v>739</v>
      </c>
      <c r="B745" t="s">
        <v>643</v>
      </c>
      <c r="C745" s="2" t="s">
        <v>1046</v>
      </c>
      <c r="D745">
        <v>252</v>
      </c>
      <c r="E745" s="8">
        <f t="shared" si="11"/>
        <v>2.4177643508705679E-5</v>
      </c>
      <c r="F745" s="8"/>
    </row>
    <row r="746" spans="1:6" x14ac:dyDescent="0.25">
      <c r="A746">
        <v>740</v>
      </c>
      <c r="B746" t="s">
        <v>651</v>
      </c>
      <c r="C746" s="2" t="s">
        <v>1266</v>
      </c>
      <c r="D746">
        <v>252</v>
      </c>
      <c r="E746" s="8">
        <f t="shared" si="11"/>
        <v>2.4177643508705679E-5</v>
      </c>
      <c r="F746" s="8"/>
    </row>
    <row r="747" spans="1:6" x14ac:dyDescent="0.25">
      <c r="A747">
        <v>741</v>
      </c>
      <c r="B747" t="s">
        <v>1</v>
      </c>
      <c r="C747" s="2" t="s">
        <v>488</v>
      </c>
      <c r="D747">
        <v>251</v>
      </c>
      <c r="E747" s="8">
        <f t="shared" si="11"/>
        <v>2.4081700478909227E-5</v>
      </c>
      <c r="F747" s="8"/>
    </row>
    <row r="748" spans="1:6" x14ac:dyDescent="0.25">
      <c r="A748">
        <v>742</v>
      </c>
      <c r="B748" t="s">
        <v>642</v>
      </c>
      <c r="C748" s="2" t="s">
        <v>1005</v>
      </c>
      <c r="D748">
        <v>250</v>
      </c>
      <c r="E748" s="8">
        <f t="shared" si="11"/>
        <v>2.3985757449112775E-5</v>
      </c>
      <c r="F748" s="8"/>
    </row>
    <row r="749" spans="1:6" x14ac:dyDescent="0.25">
      <c r="A749">
        <v>743</v>
      </c>
      <c r="B749" t="s">
        <v>650</v>
      </c>
      <c r="C749" s="2" t="s">
        <v>1251</v>
      </c>
      <c r="D749">
        <v>249</v>
      </c>
      <c r="E749" s="8">
        <f t="shared" si="11"/>
        <v>2.3889814419316326E-5</v>
      </c>
      <c r="F749" s="8"/>
    </row>
    <row r="750" spans="1:6" x14ac:dyDescent="0.25">
      <c r="A750">
        <v>744</v>
      </c>
      <c r="B750" t="s">
        <v>2</v>
      </c>
      <c r="C750" s="2" t="s">
        <v>259</v>
      </c>
      <c r="D750">
        <v>247</v>
      </c>
      <c r="E750" s="8">
        <f t="shared" si="11"/>
        <v>2.3697928359723423E-5</v>
      </c>
      <c r="F750" s="8"/>
    </row>
    <row r="751" spans="1:6" x14ac:dyDescent="0.25">
      <c r="A751">
        <v>745</v>
      </c>
      <c r="B751" t="s">
        <v>638</v>
      </c>
      <c r="C751" s="2" t="s">
        <v>720</v>
      </c>
      <c r="D751">
        <v>247</v>
      </c>
      <c r="E751" s="8">
        <f t="shared" si="11"/>
        <v>2.3697928359723423E-5</v>
      </c>
      <c r="F751" s="8"/>
    </row>
    <row r="752" spans="1:6" x14ac:dyDescent="0.25">
      <c r="A752">
        <v>746</v>
      </c>
      <c r="B752" s="5" t="s">
        <v>649</v>
      </c>
      <c r="C752" s="2" t="s">
        <v>1233</v>
      </c>
      <c r="D752">
        <v>246</v>
      </c>
      <c r="E752" s="8">
        <f t="shared" si="11"/>
        <v>2.3601985329926971E-5</v>
      </c>
      <c r="F752" s="8"/>
    </row>
    <row r="753" spans="1:6" x14ac:dyDescent="0.25">
      <c r="A753">
        <v>747</v>
      </c>
      <c r="B753" t="s">
        <v>638</v>
      </c>
      <c r="C753" s="2" t="s">
        <v>721</v>
      </c>
      <c r="D753">
        <v>245</v>
      </c>
      <c r="E753" s="8">
        <f t="shared" si="11"/>
        <v>2.3506042300130522E-5</v>
      </c>
      <c r="F753" s="8"/>
    </row>
    <row r="754" spans="1:6" x14ac:dyDescent="0.25">
      <c r="A754">
        <v>748</v>
      </c>
      <c r="B754" t="s">
        <v>653</v>
      </c>
      <c r="C754" s="2" t="s">
        <v>1359</v>
      </c>
      <c r="D754">
        <v>245</v>
      </c>
      <c r="E754" s="8">
        <f t="shared" si="11"/>
        <v>2.3506042300130522E-5</v>
      </c>
      <c r="F754" s="8"/>
    </row>
    <row r="755" spans="1:6" x14ac:dyDescent="0.25">
      <c r="A755">
        <v>749</v>
      </c>
      <c r="B755" t="s">
        <v>657</v>
      </c>
      <c r="C755" s="2" t="s">
        <v>1418</v>
      </c>
      <c r="D755">
        <v>245</v>
      </c>
      <c r="E755" s="8">
        <f t="shared" si="11"/>
        <v>2.3506042300130522E-5</v>
      </c>
      <c r="F755" s="8"/>
    </row>
    <row r="756" spans="1:6" x14ac:dyDescent="0.25">
      <c r="A756">
        <v>750</v>
      </c>
      <c r="B756" t="s">
        <v>638</v>
      </c>
      <c r="C756" s="2" t="s">
        <v>722</v>
      </c>
      <c r="D756">
        <v>244</v>
      </c>
      <c r="E756" s="8">
        <f t="shared" si="11"/>
        <v>2.341009927033407E-5</v>
      </c>
      <c r="F756" s="8"/>
    </row>
    <row r="757" spans="1:6" x14ac:dyDescent="0.25">
      <c r="A757">
        <v>751</v>
      </c>
      <c r="B757" t="s">
        <v>5</v>
      </c>
      <c r="C757" s="2" t="s">
        <v>107</v>
      </c>
      <c r="D757">
        <v>242</v>
      </c>
      <c r="E757" s="8">
        <f t="shared" si="11"/>
        <v>2.3218213210741167E-5</v>
      </c>
      <c r="F757" s="8"/>
    </row>
    <row r="758" spans="1:6" x14ac:dyDescent="0.25">
      <c r="A758">
        <v>752</v>
      </c>
      <c r="B758" t="s">
        <v>641</v>
      </c>
      <c r="C758" s="2" t="s">
        <v>933</v>
      </c>
      <c r="D758">
        <v>242</v>
      </c>
      <c r="E758" s="8">
        <f t="shared" si="11"/>
        <v>2.3218213210741167E-5</v>
      </c>
      <c r="F758" s="8"/>
    </row>
    <row r="759" spans="1:6" x14ac:dyDescent="0.25">
      <c r="A759">
        <v>753</v>
      </c>
      <c r="B759" t="s">
        <v>1</v>
      </c>
      <c r="C759" s="2" t="s">
        <v>489</v>
      </c>
      <c r="D759">
        <v>241</v>
      </c>
      <c r="E759" s="8">
        <f t="shared" si="11"/>
        <v>2.3122270180944715E-5</v>
      </c>
      <c r="F759" s="8"/>
    </row>
    <row r="760" spans="1:6" x14ac:dyDescent="0.25">
      <c r="A760">
        <v>754</v>
      </c>
      <c r="B760" t="s">
        <v>641</v>
      </c>
      <c r="C760" s="2" t="s">
        <v>934</v>
      </c>
      <c r="D760">
        <v>241</v>
      </c>
      <c r="E760" s="8">
        <f t="shared" si="11"/>
        <v>2.3122270180944715E-5</v>
      </c>
      <c r="F760" s="8"/>
    </row>
    <row r="761" spans="1:6" x14ac:dyDescent="0.25">
      <c r="A761">
        <v>755</v>
      </c>
      <c r="B761" t="s">
        <v>652</v>
      </c>
      <c r="C761" s="2" t="s">
        <v>1332</v>
      </c>
      <c r="D761">
        <v>240</v>
      </c>
      <c r="E761" s="8">
        <f t="shared" si="11"/>
        <v>2.3026327151148266E-5</v>
      </c>
      <c r="F761" s="8"/>
    </row>
    <row r="762" spans="1:6" x14ac:dyDescent="0.25">
      <c r="A762">
        <v>756</v>
      </c>
      <c r="B762" t="s">
        <v>652</v>
      </c>
      <c r="C762" s="2" t="s">
        <v>1333</v>
      </c>
      <c r="D762">
        <v>240</v>
      </c>
      <c r="E762" s="8">
        <f t="shared" si="11"/>
        <v>2.3026327151148266E-5</v>
      </c>
      <c r="F762" s="8"/>
    </row>
    <row r="763" spans="1:6" x14ac:dyDescent="0.25">
      <c r="A763">
        <v>757</v>
      </c>
      <c r="B763" t="s">
        <v>639</v>
      </c>
      <c r="C763" s="2" t="s">
        <v>821</v>
      </c>
      <c r="D763">
        <v>239</v>
      </c>
      <c r="E763" s="8">
        <f t="shared" si="11"/>
        <v>2.2930384121351814E-5</v>
      </c>
      <c r="F763" s="8"/>
    </row>
    <row r="764" spans="1:6" x14ac:dyDescent="0.25">
      <c r="A764">
        <v>758</v>
      </c>
      <c r="B764" t="s">
        <v>2</v>
      </c>
      <c r="C764" s="2" t="s">
        <v>260</v>
      </c>
      <c r="D764">
        <v>238</v>
      </c>
      <c r="E764" s="8">
        <f t="shared" si="11"/>
        <v>2.2834441091555363E-5</v>
      </c>
      <c r="F764" s="8"/>
    </row>
    <row r="765" spans="1:6" x14ac:dyDescent="0.25">
      <c r="A765">
        <v>759</v>
      </c>
      <c r="B765" t="s">
        <v>648</v>
      </c>
      <c r="C765" s="2" t="s">
        <v>1193</v>
      </c>
      <c r="D765">
        <v>238</v>
      </c>
      <c r="E765" s="8">
        <f t="shared" si="11"/>
        <v>2.2834441091555363E-5</v>
      </c>
      <c r="F765" s="8"/>
    </row>
    <row r="766" spans="1:6" x14ac:dyDescent="0.25">
      <c r="A766">
        <v>760</v>
      </c>
      <c r="B766" t="s">
        <v>1</v>
      </c>
      <c r="C766" s="2" t="s">
        <v>490</v>
      </c>
      <c r="D766">
        <v>236</v>
      </c>
      <c r="E766" s="8">
        <f t="shared" si="11"/>
        <v>2.2642555031962462E-5</v>
      </c>
      <c r="F766" s="8"/>
    </row>
    <row r="767" spans="1:6" x14ac:dyDescent="0.25">
      <c r="A767">
        <v>761</v>
      </c>
      <c r="B767" t="s">
        <v>656</v>
      </c>
      <c r="C767" s="2" t="s">
        <v>1402</v>
      </c>
      <c r="D767">
        <v>236</v>
      </c>
      <c r="E767" s="8">
        <f t="shared" si="11"/>
        <v>2.2642555031962462E-5</v>
      </c>
      <c r="F767" s="8"/>
    </row>
    <row r="768" spans="1:6" x14ac:dyDescent="0.25">
      <c r="A768">
        <v>762</v>
      </c>
      <c r="B768" t="s">
        <v>1</v>
      </c>
      <c r="C768" s="2" t="s">
        <v>491</v>
      </c>
      <c r="D768">
        <v>235</v>
      </c>
      <c r="E768" s="8">
        <f t="shared" si="11"/>
        <v>2.254661200216601E-5</v>
      </c>
      <c r="F768" s="8"/>
    </row>
    <row r="769" spans="1:6" x14ac:dyDescent="0.25">
      <c r="A769">
        <v>763</v>
      </c>
      <c r="B769" t="s">
        <v>1</v>
      </c>
      <c r="C769" s="2" t="s">
        <v>492</v>
      </c>
      <c r="D769">
        <v>235</v>
      </c>
      <c r="E769" s="8">
        <f t="shared" si="11"/>
        <v>2.254661200216601E-5</v>
      </c>
      <c r="F769" s="8"/>
    </row>
    <row r="770" spans="1:6" x14ac:dyDescent="0.25">
      <c r="A770">
        <v>764</v>
      </c>
      <c r="B770" t="s">
        <v>643</v>
      </c>
      <c r="C770" s="2" t="s">
        <v>1047</v>
      </c>
      <c r="D770">
        <v>235</v>
      </c>
      <c r="E770" s="8">
        <f t="shared" si="11"/>
        <v>2.254661200216601E-5</v>
      </c>
      <c r="F770" s="8"/>
    </row>
    <row r="771" spans="1:6" x14ac:dyDescent="0.25">
      <c r="A771">
        <v>765</v>
      </c>
      <c r="B771" t="s">
        <v>646</v>
      </c>
      <c r="C771" s="2" t="s">
        <v>1135</v>
      </c>
      <c r="D771">
        <v>235</v>
      </c>
      <c r="E771" s="8">
        <f t="shared" si="11"/>
        <v>2.254661200216601E-5</v>
      </c>
      <c r="F771" s="8"/>
    </row>
    <row r="772" spans="1:6" x14ac:dyDescent="0.25">
      <c r="A772">
        <v>766</v>
      </c>
      <c r="B772" t="s">
        <v>648</v>
      </c>
      <c r="C772" s="2" t="s">
        <v>1194</v>
      </c>
      <c r="D772">
        <v>235</v>
      </c>
      <c r="E772" s="8">
        <f t="shared" si="11"/>
        <v>2.254661200216601E-5</v>
      </c>
      <c r="F772" s="8"/>
    </row>
    <row r="773" spans="1:6" x14ac:dyDescent="0.25">
      <c r="A773">
        <v>767</v>
      </c>
      <c r="B773" t="s">
        <v>655</v>
      </c>
      <c r="C773" s="2" t="s">
        <v>1374</v>
      </c>
      <c r="D773">
        <v>235</v>
      </c>
      <c r="E773" s="8">
        <f t="shared" si="11"/>
        <v>2.254661200216601E-5</v>
      </c>
      <c r="F773" s="8"/>
    </row>
    <row r="774" spans="1:6" x14ac:dyDescent="0.25">
      <c r="A774">
        <v>768</v>
      </c>
      <c r="B774" t="s">
        <v>656</v>
      </c>
      <c r="C774" s="2" t="s">
        <v>1403</v>
      </c>
      <c r="D774">
        <v>234</v>
      </c>
      <c r="E774" s="8">
        <f t="shared" ref="E774:E837" si="12">D774/$D$4</f>
        <v>2.2450668972369559E-5</v>
      </c>
      <c r="F774" s="8"/>
    </row>
    <row r="775" spans="1:6" x14ac:dyDescent="0.25">
      <c r="A775">
        <v>769</v>
      </c>
      <c r="B775" t="s">
        <v>665</v>
      </c>
      <c r="C775" s="2" t="s">
        <v>1537</v>
      </c>
      <c r="D775">
        <v>234</v>
      </c>
      <c r="E775" s="8">
        <f t="shared" si="12"/>
        <v>2.2450668972369559E-5</v>
      </c>
      <c r="F775" s="8"/>
    </row>
    <row r="776" spans="1:6" x14ac:dyDescent="0.25">
      <c r="A776">
        <v>770</v>
      </c>
      <c r="B776" t="s">
        <v>2</v>
      </c>
      <c r="C776" s="2" t="s">
        <v>261</v>
      </c>
      <c r="D776">
        <v>233</v>
      </c>
      <c r="E776" s="8">
        <f t="shared" si="12"/>
        <v>2.2354725942573107E-5</v>
      </c>
      <c r="F776" s="8"/>
    </row>
    <row r="777" spans="1:6" x14ac:dyDescent="0.25">
      <c r="A777">
        <v>771</v>
      </c>
      <c r="B777" t="s">
        <v>1</v>
      </c>
      <c r="C777" s="2" t="s">
        <v>493</v>
      </c>
      <c r="D777">
        <v>232</v>
      </c>
      <c r="E777" s="8">
        <f t="shared" si="12"/>
        <v>2.2258782912776658E-5</v>
      </c>
      <c r="F777" s="8"/>
    </row>
    <row r="778" spans="1:6" x14ac:dyDescent="0.25">
      <c r="A778">
        <v>772</v>
      </c>
      <c r="B778" t="s">
        <v>638</v>
      </c>
      <c r="C778" s="2" t="s">
        <v>723</v>
      </c>
      <c r="D778">
        <v>232</v>
      </c>
      <c r="E778" s="8">
        <f t="shared" si="12"/>
        <v>2.2258782912776658E-5</v>
      </c>
      <c r="F778" s="8"/>
    </row>
    <row r="779" spans="1:6" x14ac:dyDescent="0.25">
      <c r="A779">
        <v>773</v>
      </c>
      <c r="B779" t="s">
        <v>641</v>
      </c>
      <c r="C779" s="2" t="s">
        <v>935</v>
      </c>
      <c r="D779">
        <v>232</v>
      </c>
      <c r="E779" s="8">
        <f t="shared" si="12"/>
        <v>2.2258782912776658E-5</v>
      </c>
      <c r="F779" s="8"/>
    </row>
    <row r="780" spans="1:6" x14ac:dyDescent="0.25">
      <c r="A780">
        <v>774</v>
      </c>
      <c r="B780" t="s">
        <v>5</v>
      </c>
      <c r="C780" s="2" t="s">
        <v>108</v>
      </c>
      <c r="D780">
        <v>230</v>
      </c>
      <c r="E780" s="8">
        <f t="shared" si="12"/>
        <v>2.2066896853183754E-5</v>
      </c>
      <c r="F780" s="8"/>
    </row>
    <row r="781" spans="1:6" x14ac:dyDescent="0.25">
      <c r="A781">
        <v>775</v>
      </c>
      <c r="B781" t="s">
        <v>655</v>
      </c>
      <c r="C781" s="2" t="s">
        <v>1375</v>
      </c>
      <c r="D781">
        <v>227</v>
      </c>
      <c r="E781" s="8">
        <f t="shared" si="12"/>
        <v>2.1779067763794402E-5</v>
      </c>
      <c r="F781" s="8"/>
    </row>
    <row r="782" spans="1:6" x14ac:dyDescent="0.25">
      <c r="A782">
        <v>776</v>
      </c>
      <c r="B782" t="s">
        <v>1</v>
      </c>
      <c r="C782" s="2" t="s">
        <v>494</v>
      </c>
      <c r="D782">
        <v>226</v>
      </c>
      <c r="E782" s="8">
        <f t="shared" si="12"/>
        <v>2.168312473399795E-5</v>
      </c>
      <c r="F782" s="8"/>
    </row>
    <row r="783" spans="1:6" x14ac:dyDescent="0.25">
      <c r="A783">
        <v>777</v>
      </c>
      <c r="B783" t="s">
        <v>1</v>
      </c>
      <c r="C783" s="2" t="s">
        <v>495</v>
      </c>
      <c r="D783">
        <v>224</v>
      </c>
      <c r="E783" s="8">
        <f t="shared" si="12"/>
        <v>2.1491238674405047E-5</v>
      </c>
      <c r="F783" s="8"/>
    </row>
    <row r="784" spans="1:6" x14ac:dyDescent="0.25">
      <c r="A784">
        <v>778</v>
      </c>
      <c r="B784" t="s">
        <v>1</v>
      </c>
      <c r="C784" s="2" t="s">
        <v>496</v>
      </c>
      <c r="D784">
        <v>223</v>
      </c>
      <c r="E784" s="8">
        <f t="shared" si="12"/>
        <v>2.1395295644608598E-5</v>
      </c>
      <c r="F784" s="8"/>
    </row>
    <row r="785" spans="1:6" x14ac:dyDescent="0.25">
      <c r="A785">
        <v>779</v>
      </c>
      <c r="B785" t="s">
        <v>638</v>
      </c>
      <c r="C785" s="2" t="s">
        <v>724</v>
      </c>
      <c r="D785">
        <v>223</v>
      </c>
      <c r="E785" s="8">
        <f t="shared" si="12"/>
        <v>2.1395295644608598E-5</v>
      </c>
      <c r="F785" s="8"/>
    </row>
    <row r="786" spans="1:6" x14ac:dyDescent="0.25">
      <c r="A786">
        <v>780</v>
      </c>
      <c r="B786" t="s">
        <v>638</v>
      </c>
      <c r="C786" s="2" t="s">
        <v>725</v>
      </c>
      <c r="D786">
        <v>223</v>
      </c>
      <c r="E786" s="8">
        <f t="shared" si="12"/>
        <v>2.1395295644608598E-5</v>
      </c>
      <c r="F786" s="8"/>
    </row>
    <row r="787" spans="1:6" x14ac:dyDescent="0.25">
      <c r="A787">
        <v>781</v>
      </c>
      <c r="B787" t="s">
        <v>639</v>
      </c>
      <c r="C787" s="2" t="s">
        <v>822</v>
      </c>
      <c r="D787">
        <v>222</v>
      </c>
      <c r="E787" s="8">
        <f t="shared" si="12"/>
        <v>2.1299352614812146E-5</v>
      </c>
      <c r="F787" s="8"/>
    </row>
    <row r="788" spans="1:6" x14ac:dyDescent="0.25">
      <c r="A788">
        <v>782</v>
      </c>
      <c r="B788" t="s">
        <v>641</v>
      </c>
      <c r="C788" s="2" t="s">
        <v>936</v>
      </c>
      <c r="D788">
        <v>222</v>
      </c>
      <c r="E788" s="8">
        <f t="shared" si="12"/>
        <v>2.1299352614812146E-5</v>
      </c>
      <c r="F788" s="8"/>
    </row>
    <row r="789" spans="1:6" x14ac:dyDescent="0.25">
      <c r="A789">
        <v>783</v>
      </c>
      <c r="B789" t="s">
        <v>645</v>
      </c>
      <c r="C789" s="2" t="s">
        <v>1107</v>
      </c>
      <c r="D789">
        <v>222</v>
      </c>
      <c r="E789" s="8">
        <f t="shared" si="12"/>
        <v>2.1299352614812146E-5</v>
      </c>
      <c r="F789" s="8"/>
    </row>
    <row r="790" spans="1:6" x14ac:dyDescent="0.25">
      <c r="A790">
        <v>784</v>
      </c>
      <c r="B790" t="s">
        <v>1</v>
      </c>
      <c r="C790" s="2" t="s">
        <v>497</v>
      </c>
      <c r="D790">
        <v>218</v>
      </c>
      <c r="E790" s="8">
        <f t="shared" si="12"/>
        <v>2.0915580495626342E-5</v>
      </c>
      <c r="F790" s="8"/>
    </row>
    <row r="791" spans="1:6" x14ac:dyDescent="0.25">
      <c r="A791">
        <v>785</v>
      </c>
      <c r="B791" t="s">
        <v>651</v>
      </c>
      <c r="C791" s="2" t="s">
        <v>1267</v>
      </c>
      <c r="D791">
        <v>217</v>
      </c>
      <c r="E791" s="8">
        <f t="shared" si="12"/>
        <v>2.081963746582989E-5</v>
      </c>
      <c r="F791" s="8"/>
    </row>
    <row r="792" spans="1:6" x14ac:dyDescent="0.25">
      <c r="A792">
        <v>786</v>
      </c>
      <c r="B792" t="s">
        <v>651</v>
      </c>
      <c r="C792" s="2" t="s">
        <v>1268</v>
      </c>
      <c r="D792">
        <v>217</v>
      </c>
      <c r="E792" s="8">
        <f t="shared" si="12"/>
        <v>2.081963746582989E-5</v>
      </c>
      <c r="F792" s="8"/>
    </row>
    <row r="793" spans="1:6" x14ac:dyDescent="0.25">
      <c r="A793">
        <v>787</v>
      </c>
      <c r="B793" t="s">
        <v>661</v>
      </c>
      <c r="C793" s="2" t="s">
        <v>1488</v>
      </c>
      <c r="D793">
        <v>217</v>
      </c>
      <c r="E793" s="8">
        <f t="shared" si="12"/>
        <v>2.081963746582989E-5</v>
      </c>
      <c r="F793" s="8"/>
    </row>
    <row r="794" spans="1:6" x14ac:dyDescent="0.25">
      <c r="A794">
        <v>788</v>
      </c>
      <c r="B794" t="s">
        <v>648</v>
      </c>
      <c r="C794" s="2" t="s">
        <v>1195</v>
      </c>
      <c r="D794">
        <v>216</v>
      </c>
      <c r="E794" s="8">
        <f t="shared" si="12"/>
        <v>2.0723694436033438E-5</v>
      </c>
      <c r="F794" s="8"/>
    </row>
    <row r="795" spans="1:6" x14ac:dyDescent="0.25">
      <c r="A795">
        <v>789</v>
      </c>
      <c r="B795" t="s">
        <v>641</v>
      </c>
      <c r="C795" s="2" t="s">
        <v>937</v>
      </c>
      <c r="D795">
        <v>215</v>
      </c>
      <c r="E795" s="8">
        <f t="shared" si="12"/>
        <v>2.0627751406236986E-5</v>
      </c>
      <c r="F795" s="8"/>
    </row>
    <row r="796" spans="1:6" x14ac:dyDescent="0.25">
      <c r="A796">
        <v>790</v>
      </c>
      <c r="B796" t="s">
        <v>1</v>
      </c>
      <c r="C796" s="2" t="s">
        <v>498</v>
      </c>
      <c r="D796">
        <v>214</v>
      </c>
      <c r="E796" s="8">
        <f t="shared" si="12"/>
        <v>2.0531808376440538E-5</v>
      </c>
      <c r="F796" s="8"/>
    </row>
    <row r="797" spans="1:6" x14ac:dyDescent="0.25">
      <c r="A797">
        <v>791</v>
      </c>
      <c r="B797" t="s">
        <v>638</v>
      </c>
      <c r="C797" s="2" t="s">
        <v>726</v>
      </c>
      <c r="D797">
        <v>214</v>
      </c>
      <c r="E797" s="8">
        <f t="shared" si="12"/>
        <v>2.0531808376440538E-5</v>
      </c>
      <c r="F797" s="8"/>
    </row>
    <row r="798" spans="1:6" x14ac:dyDescent="0.25">
      <c r="A798">
        <v>792</v>
      </c>
      <c r="B798" t="s">
        <v>638</v>
      </c>
      <c r="C798" s="2" t="s">
        <v>727</v>
      </c>
      <c r="D798">
        <v>213</v>
      </c>
      <c r="E798" s="8">
        <f t="shared" si="12"/>
        <v>2.0435865346644086E-5</v>
      </c>
      <c r="F798" s="8"/>
    </row>
    <row r="799" spans="1:6" x14ac:dyDescent="0.25">
      <c r="A799">
        <v>793</v>
      </c>
      <c r="B799" t="s">
        <v>1</v>
      </c>
      <c r="C799" s="2" t="s">
        <v>499</v>
      </c>
      <c r="D799">
        <v>212</v>
      </c>
      <c r="E799" s="8">
        <f t="shared" si="12"/>
        <v>2.0339922316847634E-5</v>
      </c>
      <c r="F799" s="8"/>
    </row>
    <row r="800" spans="1:6" x14ac:dyDescent="0.25">
      <c r="A800">
        <v>794</v>
      </c>
      <c r="B800" t="s">
        <v>648</v>
      </c>
      <c r="C800" s="2" t="s">
        <v>1196</v>
      </c>
      <c r="D800">
        <v>212</v>
      </c>
      <c r="E800" s="8">
        <f t="shared" si="12"/>
        <v>2.0339922316847634E-5</v>
      </c>
      <c r="F800" s="8"/>
    </row>
    <row r="801" spans="1:6" x14ac:dyDescent="0.25">
      <c r="A801">
        <v>795</v>
      </c>
      <c r="B801" t="s">
        <v>651</v>
      </c>
      <c r="C801" s="2" t="s">
        <v>1269</v>
      </c>
      <c r="D801">
        <v>212</v>
      </c>
      <c r="E801" s="8">
        <f t="shared" si="12"/>
        <v>2.0339922316847634E-5</v>
      </c>
      <c r="F801" s="8"/>
    </row>
    <row r="802" spans="1:6" x14ac:dyDescent="0.25">
      <c r="A802">
        <v>796</v>
      </c>
      <c r="B802" t="s">
        <v>639</v>
      </c>
      <c r="C802" s="2" t="s">
        <v>823</v>
      </c>
      <c r="D802">
        <v>211</v>
      </c>
      <c r="E802" s="8">
        <f t="shared" si="12"/>
        <v>2.0243979287051182E-5</v>
      </c>
      <c r="F802" s="8"/>
    </row>
    <row r="803" spans="1:6" x14ac:dyDescent="0.25">
      <c r="A803">
        <v>797</v>
      </c>
      <c r="B803" t="s">
        <v>651</v>
      </c>
      <c r="C803" s="2" t="s">
        <v>1270</v>
      </c>
      <c r="D803">
        <v>211</v>
      </c>
      <c r="E803" s="8">
        <f t="shared" si="12"/>
        <v>2.0243979287051182E-5</v>
      </c>
      <c r="F803" s="8"/>
    </row>
    <row r="804" spans="1:6" x14ac:dyDescent="0.25">
      <c r="A804">
        <v>798</v>
      </c>
      <c r="B804" t="s">
        <v>641</v>
      </c>
      <c r="C804" s="2" t="s">
        <v>938</v>
      </c>
      <c r="D804">
        <v>209</v>
      </c>
      <c r="E804" s="8">
        <f t="shared" si="12"/>
        <v>2.0052093227458282E-5</v>
      </c>
      <c r="F804" s="8"/>
    </row>
    <row r="805" spans="1:6" x14ac:dyDescent="0.25">
      <c r="A805">
        <v>799</v>
      </c>
      <c r="B805" t="s">
        <v>645</v>
      </c>
      <c r="C805" s="2" t="s">
        <v>1108</v>
      </c>
      <c r="D805">
        <v>209</v>
      </c>
      <c r="E805" s="8">
        <f t="shared" si="12"/>
        <v>2.0052093227458282E-5</v>
      </c>
      <c r="F805" s="8"/>
    </row>
    <row r="806" spans="1:6" x14ac:dyDescent="0.25">
      <c r="A806">
        <v>800</v>
      </c>
      <c r="B806" t="s">
        <v>648</v>
      </c>
      <c r="C806" s="2" t="s">
        <v>1197</v>
      </c>
      <c r="D806">
        <v>209</v>
      </c>
      <c r="E806" s="8">
        <f t="shared" si="12"/>
        <v>2.0052093227458282E-5</v>
      </c>
      <c r="F806" s="8"/>
    </row>
    <row r="807" spans="1:6" x14ac:dyDescent="0.25">
      <c r="A807">
        <v>801</v>
      </c>
      <c r="B807" t="s">
        <v>648</v>
      </c>
      <c r="C807" s="2" t="s">
        <v>1198</v>
      </c>
      <c r="D807">
        <v>209</v>
      </c>
      <c r="E807" s="8">
        <f t="shared" si="12"/>
        <v>2.0052093227458282E-5</v>
      </c>
      <c r="F807" s="8"/>
    </row>
    <row r="808" spans="1:6" x14ac:dyDescent="0.25">
      <c r="A808">
        <v>802</v>
      </c>
      <c r="B808" t="s">
        <v>651</v>
      </c>
      <c r="C808" s="2" t="s">
        <v>1271</v>
      </c>
      <c r="D808">
        <v>209</v>
      </c>
      <c r="E808" s="8">
        <f t="shared" si="12"/>
        <v>2.0052093227458282E-5</v>
      </c>
      <c r="F808" s="8"/>
    </row>
    <row r="809" spans="1:6" x14ac:dyDescent="0.25">
      <c r="A809">
        <v>803</v>
      </c>
      <c r="B809" t="s">
        <v>641</v>
      </c>
      <c r="C809" s="2" t="s">
        <v>939</v>
      </c>
      <c r="D809">
        <v>206</v>
      </c>
      <c r="E809" s="8">
        <f t="shared" si="12"/>
        <v>1.9764264138068926E-5</v>
      </c>
      <c r="F809" s="8"/>
    </row>
    <row r="810" spans="1:6" x14ac:dyDescent="0.25">
      <c r="A810">
        <v>804</v>
      </c>
      <c r="B810" t="s">
        <v>652</v>
      </c>
      <c r="C810" s="2" t="s">
        <v>1334</v>
      </c>
      <c r="D810">
        <v>206</v>
      </c>
      <c r="E810" s="8">
        <f t="shared" si="12"/>
        <v>1.9764264138068926E-5</v>
      </c>
      <c r="F810" s="8"/>
    </row>
    <row r="811" spans="1:6" x14ac:dyDescent="0.25">
      <c r="A811">
        <v>805</v>
      </c>
      <c r="B811" t="s">
        <v>655</v>
      </c>
      <c r="C811" s="2" t="s">
        <v>1376</v>
      </c>
      <c r="D811">
        <v>206</v>
      </c>
      <c r="E811" s="8">
        <f t="shared" si="12"/>
        <v>1.9764264138068926E-5</v>
      </c>
      <c r="F811" s="8"/>
    </row>
    <row r="812" spans="1:6" x14ac:dyDescent="0.25">
      <c r="A812">
        <v>806</v>
      </c>
      <c r="B812" t="s">
        <v>5</v>
      </c>
      <c r="C812" s="2" t="s">
        <v>109</v>
      </c>
      <c r="D812">
        <v>205</v>
      </c>
      <c r="E812" s="8">
        <f t="shared" si="12"/>
        <v>1.9668321108272478E-5</v>
      </c>
      <c r="F812" s="8"/>
    </row>
    <row r="813" spans="1:6" x14ac:dyDescent="0.25">
      <c r="A813">
        <v>807</v>
      </c>
      <c r="B813" t="s">
        <v>657</v>
      </c>
      <c r="C813" s="2" t="s">
        <v>1419</v>
      </c>
      <c r="D813">
        <v>205</v>
      </c>
      <c r="E813" s="8">
        <f t="shared" si="12"/>
        <v>1.9668321108272478E-5</v>
      </c>
      <c r="F813" s="8"/>
    </row>
    <row r="814" spans="1:6" x14ac:dyDescent="0.25">
      <c r="A814">
        <v>808</v>
      </c>
      <c r="B814" t="s">
        <v>5</v>
      </c>
      <c r="C814" s="2" t="s">
        <v>110</v>
      </c>
      <c r="D814">
        <v>204</v>
      </c>
      <c r="E814" s="8">
        <f t="shared" si="12"/>
        <v>1.9572378078476026E-5</v>
      </c>
      <c r="F814" s="8"/>
    </row>
    <row r="815" spans="1:6" x14ac:dyDescent="0.25">
      <c r="A815">
        <v>809</v>
      </c>
      <c r="B815" t="s">
        <v>652</v>
      </c>
      <c r="C815" s="2" t="s">
        <v>1335</v>
      </c>
      <c r="D815">
        <v>204</v>
      </c>
      <c r="E815" s="8">
        <f t="shared" si="12"/>
        <v>1.9572378078476026E-5</v>
      </c>
      <c r="F815" s="8"/>
    </row>
    <row r="816" spans="1:6" x14ac:dyDescent="0.25">
      <c r="A816">
        <v>810</v>
      </c>
      <c r="B816" t="s">
        <v>638</v>
      </c>
      <c r="C816" s="2" t="s">
        <v>728</v>
      </c>
      <c r="D816">
        <v>203</v>
      </c>
      <c r="E816" s="8">
        <f t="shared" si="12"/>
        <v>1.9476435048679574E-5</v>
      </c>
      <c r="F816" s="8"/>
    </row>
    <row r="817" spans="1:6" x14ac:dyDescent="0.25">
      <c r="A817">
        <v>811</v>
      </c>
      <c r="B817" t="s">
        <v>640</v>
      </c>
      <c r="C817" s="2" t="s">
        <v>906</v>
      </c>
      <c r="D817">
        <v>203</v>
      </c>
      <c r="E817" s="8">
        <f t="shared" si="12"/>
        <v>1.9476435048679574E-5</v>
      </c>
      <c r="F817" s="8"/>
    </row>
    <row r="818" spans="1:6" x14ac:dyDescent="0.25">
      <c r="A818">
        <v>812</v>
      </c>
      <c r="B818" t="s">
        <v>662</v>
      </c>
      <c r="C818" s="2" t="s">
        <v>1520</v>
      </c>
      <c r="D818">
        <v>201</v>
      </c>
      <c r="E818" s="8">
        <f t="shared" si="12"/>
        <v>1.9284548989086674E-5</v>
      </c>
      <c r="F818" s="8"/>
    </row>
    <row r="819" spans="1:6" x14ac:dyDescent="0.25">
      <c r="A819">
        <v>813</v>
      </c>
      <c r="B819" t="s">
        <v>1</v>
      </c>
      <c r="C819" s="2" t="s">
        <v>500</v>
      </c>
      <c r="D819">
        <v>200</v>
      </c>
      <c r="E819" s="8">
        <f t="shared" si="12"/>
        <v>1.9188605959290222E-5</v>
      </c>
      <c r="F819" s="8"/>
    </row>
    <row r="820" spans="1:6" x14ac:dyDescent="0.25">
      <c r="A820">
        <v>814</v>
      </c>
      <c r="B820" t="s">
        <v>655</v>
      </c>
      <c r="C820" s="2" t="s">
        <v>1377</v>
      </c>
      <c r="D820">
        <v>200</v>
      </c>
      <c r="E820" s="8">
        <f t="shared" si="12"/>
        <v>1.9188605959290222E-5</v>
      </c>
      <c r="F820" s="8"/>
    </row>
    <row r="821" spans="1:6" x14ac:dyDescent="0.25">
      <c r="A821">
        <v>815</v>
      </c>
      <c r="B821" t="s">
        <v>0</v>
      </c>
      <c r="C821" s="6" t="s">
        <v>216</v>
      </c>
      <c r="D821">
        <v>199</v>
      </c>
      <c r="E821" s="8">
        <f t="shared" si="12"/>
        <v>1.909266292949377E-5</v>
      </c>
      <c r="F821" s="8"/>
    </row>
    <row r="822" spans="1:6" x14ac:dyDescent="0.25">
      <c r="A822">
        <v>816</v>
      </c>
      <c r="B822" t="s">
        <v>638</v>
      </c>
      <c r="C822" s="2" t="s">
        <v>729</v>
      </c>
      <c r="D822">
        <v>199</v>
      </c>
      <c r="E822" s="8">
        <f t="shared" si="12"/>
        <v>1.909266292949377E-5</v>
      </c>
      <c r="F822" s="8"/>
    </row>
    <row r="823" spans="1:6" x14ac:dyDescent="0.25">
      <c r="A823">
        <v>817</v>
      </c>
      <c r="B823" t="s">
        <v>646</v>
      </c>
      <c r="C823" s="2" t="s">
        <v>1136</v>
      </c>
      <c r="D823">
        <v>198</v>
      </c>
      <c r="E823" s="8">
        <f t="shared" si="12"/>
        <v>1.8996719899697318E-5</v>
      </c>
      <c r="F823" s="8"/>
    </row>
    <row r="824" spans="1:6" x14ac:dyDescent="0.25">
      <c r="A824">
        <v>818</v>
      </c>
      <c r="B824" t="s">
        <v>653</v>
      </c>
      <c r="C824" s="2" t="s">
        <v>1360</v>
      </c>
      <c r="D824">
        <v>198</v>
      </c>
      <c r="E824" s="8">
        <f t="shared" si="12"/>
        <v>1.8996719899697318E-5</v>
      </c>
      <c r="F824" s="8"/>
    </row>
    <row r="825" spans="1:6" x14ac:dyDescent="0.25">
      <c r="A825">
        <v>819</v>
      </c>
      <c r="B825" t="s">
        <v>5</v>
      </c>
      <c r="C825" s="2" t="s">
        <v>111</v>
      </c>
      <c r="D825">
        <v>197</v>
      </c>
      <c r="E825" s="8">
        <f t="shared" si="12"/>
        <v>1.8900776869900866E-5</v>
      </c>
      <c r="F825" s="8"/>
    </row>
    <row r="826" spans="1:6" x14ac:dyDescent="0.25">
      <c r="A826">
        <v>820</v>
      </c>
      <c r="B826" t="s">
        <v>5</v>
      </c>
      <c r="C826" s="2" t="s">
        <v>112</v>
      </c>
      <c r="D826">
        <v>197</v>
      </c>
      <c r="E826" s="8">
        <f t="shared" si="12"/>
        <v>1.8900776869900866E-5</v>
      </c>
      <c r="F826" s="8"/>
    </row>
    <row r="827" spans="1:6" x14ac:dyDescent="0.25">
      <c r="A827">
        <v>821</v>
      </c>
      <c r="B827" t="s">
        <v>1</v>
      </c>
      <c r="C827" s="2" t="s">
        <v>501</v>
      </c>
      <c r="D827">
        <v>197</v>
      </c>
      <c r="E827" s="8">
        <f t="shared" si="12"/>
        <v>1.8900776869900866E-5</v>
      </c>
      <c r="F827" s="8"/>
    </row>
    <row r="828" spans="1:6" x14ac:dyDescent="0.25">
      <c r="A828">
        <v>822</v>
      </c>
      <c r="B828" s="5" t="s">
        <v>649</v>
      </c>
      <c r="C828" s="2" t="s">
        <v>1234</v>
      </c>
      <c r="D828">
        <v>197</v>
      </c>
      <c r="E828" s="8">
        <f t="shared" si="12"/>
        <v>1.8900776869900866E-5</v>
      </c>
      <c r="F828" s="8"/>
    </row>
    <row r="829" spans="1:6" x14ac:dyDescent="0.25">
      <c r="A829">
        <v>823</v>
      </c>
      <c r="B829" t="s">
        <v>5</v>
      </c>
      <c r="C829" s="2" t="s">
        <v>113</v>
      </c>
      <c r="D829">
        <v>196</v>
      </c>
      <c r="E829" s="8">
        <f t="shared" si="12"/>
        <v>1.8804833840104418E-5</v>
      </c>
      <c r="F829" s="8"/>
    </row>
    <row r="830" spans="1:6" x14ac:dyDescent="0.25">
      <c r="A830">
        <v>824</v>
      </c>
      <c r="B830" t="s">
        <v>639</v>
      </c>
      <c r="C830" s="2" t="s">
        <v>824</v>
      </c>
      <c r="D830">
        <v>196</v>
      </c>
      <c r="E830" s="8">
        <f t="shared" si="12"/>
        <v>1.8804833840104418E-5</v>
      </c>
      <c r="F830" s="8"/>
    </row>
    <row r="831" spans="1:6" x14ac:dyDescent="0.25">
      <c r="A831">
        <v>825</v>
      </c>
      <c r="B831" t="s">
        <v>1</v>
      </c>
      <c r="C831" s="2" t="s">
        <v>502</v>
      </c>
      <c r="D831">
        <v>195</v>
      </c>
      <c r="E831" s="8">
        <f t="shared" si="12"/>
        <v>1.8708890810307966E-5</v>
      </c>
      <c r="F831" s="8"/>
    </row>
    <row r="832" spans="1:6" x14ac:dyDescent="0.25">
      <c r="A832">
        <v>826</v>
      </c>
      <c r="B832" t="s">
        <v>648</v>
      </c>
      <c r="C832" s="2" t="s">
        <v>1199</v>
      </c>
      <c r="D832">
        <v>195</v>
      </c>
      <c r="E832" s="8">
        <f t="shared" si="12"/>
        <v>1.8708890810307966E-5</v>
      </c>
      <c r="F832" s="8"/>
    </row>
    <row r="833" spans="1:6" x14ac:dyDescent="0.25">
      <c r="A833">
        <v>827</v>
      </c>
      <c r="B833" t="s">
        <v>5</v>
      </c>
      <c r="C833" s="2" t="s">
        <v>114</v>
      </c>
      <c r="D833">
        <v>194</v>
      </c>
      <c r="E833" s="8">
        <f t="shared" si="12"/>
        <v>1.8612947780511514E-5</v>
      </c>
      <c r="F833" s="8"/>
    </row>
    <row r="834" spans="1:6" x14ac:dyDescent="0.25">
      <c r="A834">
        <v>828</v>
      </c>
      <c r="B834" t="s">
        <v>645</v>
      </c>
      <c r="C834" s="2" t="s">
        <v>1109</v>
      </c>
      <c r="D834">
        <v>194</v>
      </c>
      <c r="E834" s="8">
        <f t="shared" si="12"/>
        <v>1.8612947780511514E-5</v>
      </c>
      <c r="F834" s="8"/>
    </row>
    <row r="835" spans="1:6" x14ac:dyDescent="0.25">
      <c r="A835">
        <v>829</v>
      </c>
      <c r="B835" t="s">
        <v>5</v>
      </c>
      <c r="C835" s="2" t="s">
        <v>115</v>
      </c>
      <c r="D835">
        <v>193</v>
      </c>
      <c r="E835" s="8">
        <f t="shared" si="12"/>
        <v>1.8517004750715062E-5</v>
      </c>
      <c r="F835" s="8"/>
    </row>
    <row r="836" spans="1:6" x14ac:dyDescent="0.25">
      <c r="A836">
        <v>830</v>
      </c>
      <c r="B836" t="s">
        <v>1</v>
      </c>
      <c r="C836" s="2" t="s">
        <v>503</v>
      </c>
      <c r="D836">
        <v>193</v>
      </c>
      <c r="E836" s="8">
        <f t="shared" si="12"/>
        <v>1.8517004750715062E-5</v>
      </c>
      <c r="F836" s="8"/>
    </row>
    <row r="837" spans="1:6" x14ac:dyDescent="0.25">
      <c r="A837">
        <v>831</v>
      </c>
      <c r="B837" t="s">
        <v>639</v>
      </c>
      <c r="C837" s="2" t="s">
        <v>825</v>
      </c>
      <c r="D837">
        <v>193</v>
      </c>
      <c r="E837" s="8">
        <f t="shared" si="12"/>
        <v>1.8517004750715062E-5</v>
      </c>
      <c r="F837" s="8"/>
    </row>
    <row r="838" spans="1:6" x14ac:dyDescent="0.25">
      <c r="A838">
        <v>832</v>
      </c>
      <c r="B838" t="s">
        <v>638</v>
      </c>
      <c r="C838" s="2" t="s">
        <v>730</v>
      </c>
      <c r="D838">
        <v>192</v>
      </c>
      <c r="E838" s="8">
        <f t="shared" ref="E838:E901" si="13">D838/$D$4</f>
        <v>1.8421061720918614E-5</v>
      </c>
      <c r="F838" s="8"/>
    </row>
    <row r="839" spans="1:6" x14ac:dyDescent="0.25">
      <c r="A839">
        <v>833</v>
      </c>
      <c r="B839" s="5" t="s">
        <v>649</v>
      </c>
      <c r="C839" s="2" t="s">
        <v>1235</v>
      </c>
      <c r="D839">
        <v>192</v>
      </c>
      <c r="E839" s="8">
        <f t="shared" si="13"/>
        <v>1.8421061720918614E-5</v>
      </c>
      <c r="F839" s="8"/>
    </row>
    <row r="840" spans="1:6" x14ac:dyDescent="0.25">
      <c r="A840">
        <v>834</v>
      </c>
      <c r="B840" t="s">
        <v>1</v>
      </c>
      <c r="C840" s="2" t="s">
        <v>504</v>
      </c>
      <c r="D840">
        <v>191</v>
      </c>
      <c r="E840" s="8">
        <f t="shared" si="13"/>
        <v>1.8325118691122162E-5</v>
      </c>
      <c r="F840" s="8"/>
    </row>
    <row r="841" spans="1:6" x14ac:dyDescent="0.25">
      <c r="A841">
        <v>835</v>
      </c>
      <c r="B841" t="s">
        <v>651</v>
      </c>
      <c r="C841" s="2" t="s">
        <v>1272</v>
      </c>
      <c r="D841">
        <v>189</v>
      </c>
      <c r="E841" s="8">
        <f t="shared" si="13"/>
        <v>1.8133232631529258E-5</v>
      </c>
      <c r="F841" s="8"/>
    </row>
    <row r="842" spans="1:6" x14ac:dyDescent="0.25">
      <c r="A842">
        <v>836</v>
      </c>
      <c r="B842" t="s">
        <v>1</v>
      </c>
      <c r="C842" s="2" t="s">
        <v>505</v>
      </c>
      <c r="D842">
        <v>188</v>
      </c>
      <c r="E842" s="8">
        <f t="shared" si="13"/>
        <v>1.8037289601732806E-5</v>
      </c>
      <c r="F842" s="8"/>
    </row>
    <row r="843" spans="1:6" x14ac:dyDescent="0.25">
      <c r="A843">
        <v>837</v>
      </c>
      <c r="B843" t="s">
        <v>646</v>
      </c>
      <c r="C843" s="2" t="s">
        <v>1137</v>
      </c>
      <c r="D843">
        <v>188</v>
      </c>
      <c r="E843" s="8">
        <f t="shared" si="13"/>
        <v>1.8037289601732806E-5</v>
      </c>
      <c r="F843" s="8"/>
    </row>
    <row r="844" spans="1:6" x14ac:dyDescent="0.25">
      <c r="A844">
        <v>838</v>
      </c>
      <c r="B844" t="s">
        <v>657</v>
      </c>
      <c r="C844" s="2" t="s">
        <v>1420</v>
      </c>
      <c r="D844">
        <v>187</v>
      </c>
      <c r="E844" s="8">
        <f t="shared" si="13"/>
        <v>1.7941346571936358E-5</v>
      </c>
      <c r="F844" s="8"/>
    </row>
    <row r="845" spans="1:6" x14ac:dyDescent="0.25">
      <c r="A845">
        <v>839</v>
      </c>
      <c r="B845" t="s">
        <v>659</v>
      </c>
      <c r="C845" s="2" t="s">
        <v>1453</v>
      </c>
      <c r="D845">
        <v>187</v>
      </c>
      <c r="E845" s="8">
        <f t="shared" si="13"/>
        <v>1.7941346571936358E-5</v>
      </c>
      <c r="F845" s="8"/>
    </row>
    <row r="846" spans="1:6" x14ac:dyDescent="0.25">
      <c r="A846">
        <v>840</v>
      </c>
      <c r="B846" t="s">
        <v>5</v>
      </c>
      <c r="C846" s="2" t="s">
        <v>116</v>
      </c>
      <c r="D846">
        <v>186</v>
      </c>
      <c r="E846" s="8">
        <f t="shared" si="13"/>
        <v>1.7845403542139906E-5</v>
      </c>
      <c r="F846" s="8"/>
    </row>
    <row r="847" spans="1:6" x14ac:dyDescent="0.25">
      <c r="A847">
        <v>841</v>
      </c>
      <c r="B847" t="s">
        <v>652</v>
      </c>
      <c r="C847" s="2" t="s">
        <v>1336</v>
      </c>
      <c r="D847">
        <v>186</v>
      </c>
      <c r="E847" s="8">
        <f t="shared" si="13"/>
        <v>1.7845403542139906E-5</v>
      </c>
      <c r="F847" s="8"/>
    </row>
    <row r="848" spans="1:6" x14ac:dyDescent="0.25">
      <c r="A848">
        <v>842</v>
      </c>
      <c r="B848" t="s">
        <v>650</v>
      </c>
      <c r="C848" s="2" t="s">
        <v>1252</v>
      </c>
      <c r="D848">
        <v>185</v>
      </c>
      <c r="E848" s="8">
        <f t="shared" si="13"/>
        <v>1.7749460512343454E-5</v>
      </c>
      <c r="F848" s="8"/>
    </row>
    <row r="849" spans="1:6" x14ac:dyDescent="0.25">
      <c r="A849">
        <v>843</v>
      </c>
      <c r="B849" t="s">
        <v>638</v>
      </c>
      <c r="C849" s="2" t="s">
        <v>731</v>
      </c>
      <c r="D849">
        <v>184</v>
      </c>
      <c r="E849" s="8">
        <f t="shared" si="13"/>
        <v>1.7653517482547002E-5</v>
      </c>
      <c r="F849" s="8"/>
    </row>
    <row r="850" spans="1:6" x14ac:dyDescent="0.25">
      <c r="A850">
        <v>844</v>
      </c>
      <c r="B850" t="s">
        <v>5</v>
      </c>
      <c r="C850" s="2" t="s">
        <v>117</v>
      </c>
      <c r="D850">
        <v>182</v>
      </c>
      <c r="E850" s="8">
        <f t="shared" si="13"/>
        <v>1.7461631422954102E-5</v>
      </c>
      <c r="F850" s="8"/>
    </row>
    <row r="851" spans="1:6" x14ac:dyDescent="0.25">
      <c r="A851">
        <v>845</v>
      </c>
      <c r="B851" t="s">
        <v>639</v>
      </c>
      <c r="C851" s="2" t="s">
        <v>826</v>
      </c>
      <c r="D851">
        <v>182</v>
      </c>
      <c r="E851" s="8">
        <f t="shared" si="13"/>
        <v>1.7461631422954102E-5</v>
      </c>
      <c r="F851" s="8"/>
    </row>
    <row r="852" spans="1:6" x14ac:dyDescent="0.25">
      <c r="A852">
        <v>846</v>
      </c>
      <c r="B852" t="s">
        <v>652</v>
      </c>
      <c r="C852" s="2" t="s">
        <v>1337</v>
      </c>
      <c r="D852">
        <v>182</v>
      </c>
      <c r="E852" s="8">
        <f t="shared" si="13"/>
        <v>1.7461631422954102E-5</v>
      </c>
      <c r="F852" s="8"/>
    </row>
    <row r="853" spans="1:6" x14ac:dyDescent="0.25">
      <c r="A853">
        <v>847</v>
      </c>
      <c r="B853" t="s">
        <v>643</v>
      </c>
      <c r="C853" s="2" t="s">
        <v>1048</v>
      </c>
      <c r="D853">
        <v>180</v>
      </c>
      <c r="E853" s="8">
        <f t="shared" si="13"/>
        <v>1.7269745363361198E-5</v>
      </c>
      <c r="F853" s="8"/>
    </row>
    <row r="854" spans="1:6" x14ac:dyDescent="0.25">
      <c r="A854">
        <v>848</v>
      </c>
      <c r="B854" t="s">
        <v>643</v>
      </c>
      <c r="C854" s="2" t="s">
        <v>1049</v>
      </c>
      <c r="D854">
        <v>180</v>
      </c>
      <c r="E854" s="8">
        <f t="shared" si="13"/>
        <v>1.7269745363361198E-5</v>
      </c>
      <c r="F854" s="8"/>
    </row>
    <row r="855" spans="1:6" x14ac:dyDescent="0.25">
      <c r="A855">
        <v>849</v>
      </c>
      <c r="B855" t="s">
        <v>652</v>
      </c>
      <c r="C855" s="2" t="s">
        <v>1338</v>
      </c>
      <c r="D855">
        <v>180</v>
      </c>
      <c r="E855" s="8">
        <f t="shared" si="13"/>
        <v>1.7269745363361198E-5</v>
      </c>
      <c r="F855" s="8"/>
    </row>
    <row r="856" spans="1:6" x14ac:dyDescent="0.25">
      <c r="A856">
        <v>850</v>
      </c>
      <c r="B856" t="s">
        <v>646</v>
      </c>
      <c r="C856" s="2" t="s">
        <v>1138</v>
      </c>
      <c r="D856">
        <v>179</v>
      </c>
      <c r="E856" s="8">
        <f t="shared" si="13"/>
        <v>1.717380233356475E-5</v>
      </c>
      <c r="F856" s="8"/>
    </row>
    <row r="857" spans="1:6" x14ac:dyDescent="0.25">
      <c r="A857">
        <v>851</v>
      </c>
      <c r="B857" t="s">
        <v>662</v>
      </c>
      <c r="C857" s="2" t="s">
        <v>1521</v>
      </c>
      <c r="D857">
        <v>179</v>
      </c>
      <c r="E857" s="8">
        <f t="shared" si="13"/>
        <v>1.717380233356475E-5</v>
      </c>
      <c r="F857" s="8"/>
    </row>
    <row r="858" spans="1:6" x14ac:dyDescent="0.25">
      <c r="A858">
        <v>852</v>
      </c>
      <c r="B858" t="s">
        <v>648</v>
      </c>
      <c r="C858" s="2" t="s">
        <v>1200</v>
      </c>
      <c r="D858">
        <v>178</v>
      </c>
      <c r="E858" s="8">
        <f t="shared" si="13"/>
        <v>1.7077859303768298E-5</v>
      </c>
      <c r="F858" s="8"/>
    </row>
    <row r="859" spans="1:6" x14ac:dyDescent="0.25">
      <c r="A859">
        <v>853</v>
      </c>
      <c r="B859" t="s">
        <v>5</v>
      </c>
      <c r="C859" s="2" t="s">
        <v>118</v>
      </c>
      <c r="D859">
        <v>176</v>
      </c>
      <c r="E859" s="8">
        <f t="shared" si="13"/>
        <v>1.6885973244175394E-5</v>
      </c>
      <c r="F859" s="8"/>
    </row>
    <row r="860" spans="1:6" x14ac:dyDescent="0.25">
      <c r="A860">
        <v>854</v>
      </c>
      <c r="B860" t="s">
        <v>2</v>
      </c>
      <c r="C860" s="2" t="s">
        <v>262</v>
      </c>
      <c r="D860">
        <v>176</v>
      </c>
      <c r="E860" s="8">
        <f t="shared" si="13"/>
        <v>1.6885973244175394E-5</v>
      </c>
      <c r="F860" s="8"/>
    </row>
    <row r="861" spans="1:6" x14ac:dyDescent="0.25">
      <c r="A861">
        <v>855</v>
      </c>
      <c r="B861" t="s">
        <v>2</v>
      </c>
      <c r="C861" s="2" t="s">
        <v>263</v>
      </c>
      <c r="D861">
        <v>176</v>
      </c>
      <c r="E861" s="8">
        <f t="shared" si="13"/>
        <v>1.6885973244175394E-5</v>
      </c>
      <c r="F861" s="8"/>
    </row>
    <row r="862" spans="1:6" x14ac:dyDescent="0.25">
      <c r="A862">
        <v>856</v>
      </c>
      <c r="B862" t="s">
        <v>641</v>
      </c>
      <c r="C862" s="2" t="s">
        <v>940</v>
      </c>
      <c r="D862">
        <v>175</v>
      </c>
      <c r="E862" s="8">
        <f t="shared" si="13"/>
        <v>1.6790030214378942E-5</v>
      </c>
      <c r="F862" s="8"/>
    </row>
    <row r="863" spans="1:6" x14ac:dyDescent="0.25">
      <c r="A863">
        <v>857</v>
      </c>
      <c r="B863" t="s">
        <v>652</v>
      </c>
      <c r="C863" s="2" t="s">
        <v>1339</v>
      </c>
      <c r="D863">
        <v>172</v>
      </c>
      <c r="E863" s="8">
        <f t="shared" si="13"/>
        <v>1.650220112498959E-5</v>
      </c>
      <c r="F863" s="8"/>
    </row>
    <row r="864" spans="1:6" x14ac:dyDescent="0.25">
      <c r="A864">
        <v>858</v>
      </c>
      <c r="B864" t="s">
        <v>657</v>
      </c>
      <c r="C864" s="2" t="s">
        <v>1421</v>
      </c>
      <c r="D864">
        <v>172</v>
      </c>
      <c r="E864" s="8">
        <f t="shared" si="13"/>
        <v>1.650220112498959E-5</v>
      </c>
      <c r="F864" s="8"/>
    </row>
    <row r="865" spans="1:6" x14ac:dyDescent="0.25">
      <c r="A865">
        <v>859</v>
      </c>
      <c r="B865" t="s">
        <v>648</v>
      </c>
      <c r="C865" s="2" t="s">
        <v>1201</v>
      </c>
      <c r="D865">
        <v>171</v>
      </c>
      <c r="E865" s="8">
        <f t="shared" si="13"/>
        <v>1.6406258095193138E-5</v>
      </c>
      <c r="F865" s="8"/>
    </row>
    <row r="866" spans="1:6" x14ac:dyDescent="0.25">
      <c r="A866">
        <v>860</v>
      </c>
      <c r="B866" t="s">
        <v>1</v>
      </c>
      <c r="C866" s="2" t="s">
        <v>506</v>
      </c>
      <c r="D866">
        <v>170</v>
      </c>
      <c r="E866" s="8">
        <f t="shared" si="13"/>
        <v>1.631031506539669E-5</v>
      </c>
      <c r="F866" s="8"/>
    </row>
    <row r="867" spans="1:6" x14ac:dyDescent="0.25">
      <c r="A867">
        <v>861</v>
      </c>
      <c r="B867" t="s">
        <v>639</v>
      </c>
      <c r="C867" s="2" t="s">
        <v>827</v>
      </c>
      <c r="D867">
        <v>170</v>
      </c>
      <c r="E867" s="8">
        <f t="shared" si="13"/>
        <v>1.631031506539669E-5</v>
      </c>
      <c r="F867" s="8"/>
    </row>
    <row r="868" spans="1:6" x14ac:dyDescent="0.25">
      <c r="A868">
        <v>862</v>
      </c>
      <c r="B868" t="s">
        <v>643</v>
      </c>
      <c r="C868" s="2" t="s">
        <v>1050</v>
      </c>
      <c r="D868">
        <v>170</v>
      </c>
      <c r="E868" s="8">
        <f t="shared" si="13"/>
        <v>1.631031506539669E-5</v>
      </c>
      <c r="F868" s="8"/>
    </row>
    <row r="869" spans="1:6" x14ac:dyDescent="0.25">
      <c r="A869">
        <v>863</v>
      </c>
      <c r="B869" t="s">
        <v>1</v>
      </c>
      <c r="C869" s="2" t="s">
        <v>507</v>
      </c>
      <c r="D869">
        <v>169</v>
      </c>
      <c r="E869" s="8">
        <f t="shared" si="13"/>
        <v>1.6214372035600238E-5</v>
      </c>
      <c r="F869" s="8"/>
    </row>
    <row r="870" spans="1:6" x14ac:dyDescent="0.25">
      <c r="A870">
        <v>864</v>
      </c>
      <c r="B870" t="s">
        <v>643</v>
      </c>
      <c r="C870" s="2" t="s">
        <v>1051</v>
      </c>
      <c r="D870">
        <v>169</v>
      </c>
      <c r="E870" s="8">
        <f t="shared" si="13"/>
        <v>1.6214372035600238E-5</v>
      </c>
      <c r="F870" s="8"/>
    </row>
    <row r="871" spans="1:6" x14ac:dyDescent="0.25">
      <c r="A871">
        <v>865</v>
      </c>
      <c r="B871" t="s">
        <v>656</v>
      </c>
      <c r="C871" s="2" t="s">
        <v>1404</v>
      </c>
      <c r="D871">
        <v>169</v>
      </c>
      <c r="E871" s="8">
        <f t="shared" si="13"/>
        <v>1.6214372035600238E-5</v>
      </c>
      <c r="F871" s="8"/>
    </row>
    <row r="872" spans="1:6" x14ac:dyDescent="0.25">
      <c r="A872">
        <v>866</v>
      </c>
      <c r="B872" t="s">
        <v>665</v>
      </c>
      <c r="C872" s="2" t="s">
        <v>1538</v>
      </c>
      <c r="D872">
        <v>169</v>
      </c>
      <c r="E872" s="8">
        <f t="shared" si="13"/>
        <v>1.6214372035600238E-5</v>
      </c>
      <c r="F872" s="8"/>
    </row>
    <row r="873" spans="1:6" x14ac:dyDescent="0.25">
      <c r="A873">
        <v>867</v>
      </c>
      <c r="B873" t="s">
        <v>5</v>
      </c>
      <c r="C873" s="2" t="s">
        <v>119</v>
      </c>
      <c r="D873">
        <v>168</v>
      </c>
      <c r="E873" s="8">
        <f t="shared" si="13"/>
        <v>1.6118429005803786E-5</v>
      </c>
      <c r="F873" s="8"/>
    </row>
    <row r="874" spans="1:6" x14ac:dyDescent="0.25">
      <c r="A874">
        <v>868</v>
      </c>
      <c r="B874" t="s">
        <v>638</v>
      </c>
      <c r="C874" s="2" t="s">
        <v>732</v>
      </c>
      <c r="D874">
        <v>168</v>
      </c>
      <c r="E874" s="8">
        <f t="shared" si="13"/>
        <v>1.6118429005803786E-5</v>
      </c>
      <c r="F874" s="8"/>
    </row>
    <row r="875" spans="1:6" x14ac:dyDescent="0.25">
      <c r="A875">
        <v>869</v>
      </c>
      <c r="B875" t="s">
        <v>5</v>
      </c>
      <c r="C875" s="2" t="s">
        <v>120</v>
      </c>
      <c r="D875">
        <v>167</v>
      </c>
      <c r="E875" s="8">
        <f t="shared" si="13"/>
        <v>1.6022485976007334E-5</v>
      </c>
      <c r="F875" s="8"/>
    </row>
    <row r="876" spans="1:6" x14ac:dyDescent="0.25">
      <c r="A876">
        <v>870</v>
      </c>
      <c r="B876" t="s">
        <v>5</v>
      </c>
      <c r="C876" s="2" t="s">
        <v>121</v>
      </c>
      <c r="D876">
        <v>165</v>
      </c>
      <c r="E876" s="8">
        <f t="shared" si="13"/>
        <v>1.5830599916414434E-5</v>
      </c>
      <c r="F876" s="8"/>
    </row>
    <row r="877" spans="1:6" x14ac:dyDescent="0.25">
      <c r="A877">
        <v>871</v>
      </c>
      <c r="B877" t="s">
        <v>652</v>
      </c>
      <c r="C877" s="2" t="s">
        <v>1340</v>
      </c>
      <c r="D877">
        <v>165</v>
      </c>
      <c r="E877" s="8">
        <f t="shared" si="13"/>
        <v>1.5830599916414434E-5</v>
      </c>
      <c r="F877" s="8"/>
    </row>
    <row r="878" spans="1:6" x14ac:dyDescent="0.25">
      <c r="A878">
        <v>872</v>
      </c>
      <c r="B878" t="s">
        <v>648</v>
      </c>
      <c r="C878" s="2" t="s">
        <v>1202</v>
      </c>
      <c r="D878">
        <v>164</v>
      </c>
      <c r="E878" s="8">
        <f t="shared" si="13"/>
        <v>1.5734656886617982E-5</v>
      </c>
      <c r="F878" s="8"/>
    </row>
    <row r="879" spans="1:6" x14ac:dyDescent="0.25">
      <c r="A879">
        <v>873</v>
      </c>
      <c r="B879" t="s">
        <v>5</v>
      </c>
      <c r="C879" s="2" t="s">
        <v>122</v>
      </c>
      <c r="D879">
        <v>163</v>
      </c>
      <c r="E879" s="8">
        <f t="shared" si="13"/>
        <v>1.563871385682153E-5</v>
      </c>
      <c r="F879" s="8"/>
    </row>
    <row r="880" spans="1:6" x14ac:dyDescent="0.25">
      <c r="A880">
        <v>874</v>
      </c>
      <c r="B880" t="s">
        <v>638</v>
      </c>
      <c r="C880" s="2" t="s">
        <v>733</v>
      </c>
      <c r="D880">
        <v>163</v>
      </c>
      <c r="E880" s="8">
        <f t="shared" si="13"/>
        <v>1.563871385682153E-5</v>
      </c>
      <c r="F880" s="8"/>
    </row>
    <row r="881" spans="1:6" x14ac:dyDescent="0.25">
      <c r="A881">
        <v>875</v>
      </c>
      <c r="B881" t="s">
        <v>646</v>
      </c>
      <c r="C881" s="2" t="s">
        <v>1139</v>
      </c>
      <c r="D881">
        <v>163</v>
      </c>
      <c r="E881" s="8">
        <f t="shared" si="13"/>
        <v>1.563871385682153E-5</v>
      </c>
      <c r="F881" s="8"/>
    </row>
    <row r="882" spans="1:6" x14ac:dyDescent="0.25">
      <c r="A882">
        <v>876</v>
      </c>
      <c r="B882" t="s">
        <v>639</v>
      </c>
      <c r="C882" s="2" t="s">
        <v>828</v>
      </c>
      <c r="D882">
        <v>162</v>
      </c>
      <c r="E882" s="8">
        <f t="shared" si="13"/>
        <v>1.5542770827025078E-5</v>
      </c>
      <c r="F882" s="8"/>
    </row>
    <row r="883" spans="1:6" x14ac:dyDescent="0.25">
      <c r="A883">
        <v>877</v>
      </c>
      <c r="B883" t="s">
        <v>641</v>
      </c>
      <c r="C883" s="2" t="s">
        <v>941</v>
      </c>
      <c r="D883">
        <v>162</v>
      </c>
      <c r="E883" s="8">
        <f t="shared" si="13"/>
        <v>1.5542770827025078E-5</v>
      </c>
      <c r="F883" s="8"/>
    </row>
    <row r="884" spans="1:6" x14ac:dyDescent="0.25">
      <c r="A884">
        <v>878</v>
      </c>
      <c r="B884" t="s">
        <v>662</v>
      </c>
      <c r="C884" s="2" t="s">
        <v>1522</v>
      </c>
      <c r="D884">
        <v>162</v>
      </c>
      <c r="E884" s="8">
        <f t="shared" si="13"/>
        <v>1.5542770827025078E-5</v>
      </c>
      <c r="F884" s="8"/>
    </row>
    <row r="885" spans="1:6" x14ac:dyDescent="0.25">
      <c r="A885">
        <v>879</v>
      </c>
      <c r="B885" t="s">
        <v>1</v>
      </c>
      <c r="C885" s="2" t="s">
        <v>508</v>
      </c>
      <c r="D885">
        <v>161</v>
      </c>
      <c r="E885" s="8">
        <f t="shared" si="13"/>
        <v>1.5446827797228629E-5</v>
      </c>
      <c r="F885" s="8"/>
    </row>
    <row r="886" spans="1:6" x14ac:dyDescent="0.25">
      <c r="A886">
        <v>880</v>
      </c>
      <c r="B886" t="s">
        <v>5</v>
      </c>
      <c r="C886" s="2" t="s">
        <v>123</v>
      </c>
      <c r="D886">
        <v>160</v>
      </c>
      <c r="E886" s="8">
        <f t="shared" si="13"/>
        <v>1.5350884767432178E-5</v>
      </c>
      <c r="F886" s="8"/>
    </row>
    <row r="887" spans="1:6" x14ac:dyDescent="0.25">
      <c r="A887">
        <v>881</v>
      </c>
      <c r="B887" t="s">
        <v>5</v>
      </c>
      <c r="C887" s="2" t="s">
        <v>124</v>
      </c>
      <c r="D887">
        <v>160</v>
      </c>
      <c r="E887" s="8">
        <f t="shared" si="13"/>
        <v>1.5350884767432178E-5</v>
      </c>
      <c r="F887" s="8"/>
    </row>
    <row r="888" spans="1:6" x14ac:dyDescent="0.25">
      <c r="A888">
        <v>882</v>
      </c>
      <c r="B888" t="s">
        <v>639</v>
      </c>
      <c r="C888" s="2" t="s">
        <v>829</v>
      </c>
      <c r="D888">
        <v>160</v>
      </c>
      <c r="E888" s="8">
        <f t="shared" si="13"/>
        <v>1.5350884767432178E-5</v>
      </c>
      <c r="F888" s="8"/>
    </row>
    <row r="889" spans="1:6" x14ac:dyDescent="0.25">
      <c r="A889">
        <v>883</v>
      </c>
      <c r="B889" t="s">
        <v>651</v>
      </c>
      <c r="C889" s="2" t="s">
        <v>1273</v>
      </c>
      <c r="D889">
        <v>160</v>
      </c>
      <c r="E889" s="8">
        <f t="shared" si="13"/>
        <v>1.5350884767432178E-5</v>
      </c>
      <c r="F889" s="8"/>
    </row>
    <row r="890" spans="1:6" x14ac:dyDescent="0.25">
      <c r="A890">
        <v>884</v>
      </c>
      <c r="B890" t="s">
        <v>1</v>
      </c>
      <c r="C890" s="2" t="s">
        <v>509</v>
      </c>
      <c r="D890">
        <v>159</v>
      </c>
      <c r="E890" s="8">
        <f t="shared" si="13"/>
        <v>1.5254941737635726E-5</v>
      </c>
      <c r="F890" s="8"/>
    </row>
    <row r="891" spans="1:6" x14ac:dyDescent="0.25">
      <c r="A891">
        <v>885</v>
      </c>
      <c r="B891" t="s">
        <v>638</v>
      </c>
      <c r="C891" s="2" t="s">
        <v>734</v>
      </c>
      <c r="D891">
        <v>159</v>
      </c>
      <c r="E891" s="8">
        <f t="shared" si="13"/>
        <v>1.5254941737635726E-5</v>
      </c>
      <c r="F891" s="8"/>
    </row>
    <row r="892" spans="1:6" x14ac:dyDescent="0.25">
      <c r="A892">
        <v>886</v>
      </c>
      <c r="B892" t="s">
        <v>656</v>
      </c>
      <c r="C892" s="2" t="s">
        <v>1405</v>
      </c>
      <c r="D892">
        <v>159</v>
      </c>
      <c r="E892" s="8">
        <f t="shared" si="13"/>
        <v>1.5254941737635726E-5</v>
      </c>
      <c r="F892" s="8"/>
    </row>
    <row r="893" spans="1:6" x14ac:dyDescent="0.25">
      <c r="A893">
        <v>887</v>
      </c>
      <c r="B893" t="s">
        <v>0</v>
      </c>
      <c r="C893" s="6" t="s">
        <v>217</v>
      </c>
      <c r="D893">
        <v>158</v>
      </c>
      <c r="E893" s="8">
        <f t="shared" si="13"/>
        <v>1.5158998707839276E-5</v>
      </c>
      <c r="F893" s="8"/>
    </row>
    <row r="894" spans="1:6" x14ac:dyDescent="0.25">
      <c r="A894">
        <v>888</v>
      </c>
      <c r="B894" t="s">
        <v>5</v>
      </c>
      <c r="C894" s="2" t="s">
        <v>125</v>
      </c>
      <c r="D894">
        <v>158</v>
      </c>
      <c r="E894" s="8">
        <f t="shared" si="13"/>
        <v>1.5158998707839276E-5</v>
      </c>
      <c r="F894" s="8"/>
    </row>
    <row r="895" spans="1:6" x14ac:dyDescent="0.25">
      <c r="A895">
        <v>889</v>
      </c>
      <c r="B895" t="s">
        <v>1</v>
      </c>
      <c r="C895" s="2" t="s">
        <v>510</v>
      </c>
      <c r="D895">
        <v>158</v>
      </c>
      <c r="E895" s="8">
        <f t="shared" si="13"/>
        <v>1.5158998707839276E-5</v>
      </c>
      <c r="F895" s="8"/>
    </row>
    <row r="896" spans="1:6" x14ac:dyDescent="0.25">
      <c r="A896">
        <v>890</v>
      </c>
      <c r="B896" t="s">
        <v>1</v>
      </c>
      <c r="C896" s="2" t="s">
        <v>511</v>
      </c>
      <c r="D896">
        <v>157</v>
      </c>
      <c r="E896" s="8">
        <f t="shared" si="13"/>
        <v>1.5063055678042824E-5</v>
      </c>
      <c r="F896" s="8"/>
    </row>
    <row r="897" spans="1:6" x14ac:dyDescent="0.25">
      <c r="A897">
        <v>891</v>
      </c>
      <c r="B897" t="s">
        <v>652</v>
      </c>
      <c r="C897" s="2" t="s">
        <v>1341</v>
      </c>
      <c r="D897">
        <v>156</v>
      </c>
      <c r="E897" s="8">
        <f t="shared" si="13"/>
        <v>1.4967112648246372E-5</v>
      </c>
      <c r="F897" s="8"/>
    </row>
    <row r="898" spans="1:6" x14ac:dyDescent="0.25">
      <c r="A898">
        <v>892</v>
      </c>
      <c r="B898" t="s">
        <v>666</v>
      </c>
      <c r="C898" s="2" t="s">
        <v>1556</v>
      </c>
      <c r="D898">
        <v>156</v>
      </c>
      <c r="E898" s="8">
        <f t="shared" si="13"/>
        <v>1.4967112648246372E-5</v>
      </c>
      <c r="F898" s="8"/>
    </row>
    <row r="899" spans="1:6" x14ac:dyDescent="0.25">
      <c r="A899">
        <v>893</v>
      </c>
      <c r="B899" t="s">
        <v>1</v>
      </c>
      <c r="C899" s="2" t="s">
        <v>512</v>
      </c>
      <c r="D899">
        <v>155</v>
      </c>
      <c r="E899" s="8">
        <f t="shared" si="13"/>
        <v>1.4871169618449922E-5</v>
      </c>
      <c r="F899" s="8"/>
    </row>
    <row r="900" spans="1:6" x14ac:dyDescent="0.25">
      <c r="A900">
        <v>894</v>
      </c>
      <c r="B900" t="s">
        <v>651</v>
      </c>
      <c r="C900" s="2" t="s">
        <v>1274</v>
      </c>
      <c r="D900">
        <v>155</v>
      </c>
      <c r="E900" s="8">
        <f t="shared" si="13"/>
        <v>1.4871169618449922E-5</v>
      </c>
      <c r="F900" s="8"/>
    </row>
    <row r="901" spans="1:6" x14ac:dyDescent="0.25">
      <c r="A901">
        <v>895</v>
      </c>
      <c r="B901" t="s">
        <v>638</v>
      </c>
      <c r="C901" s="2" t="s">
        <v>735</v>
      </c>
      <c r="D901">
        <v>154</v>
      </c>
      <c r="E901" s="8">
        <f t="shared" si="13"/>
        <v>1.477522658865347E-5</v>
      </c>
      <c r="F901" s="8"/>
    </row>
    <row r="902" spans="1:6" x14ac:dyDescent="0.25">
      <c r="A902">
        <v>896</v>
      </c>
      <c r="B902" t="s">
        <v>641</v>
      </c>
      <c r="C902" s="2" t="s">
        <v>942</v>
      </c>
      <c r="D902">
        <v>154</v>
      </c>
      <c r="E902" s="8">
        <f t="shared" ref="E902:E965" si="14">D902/$D$4</f>
        <v>1.477522658865347E-5</v>
      </c>
      <c r="F902" s="8"/>
    </row>
    <row r="903" spans="1:6" x14ac:dyDescent="0.25">
      <c r="A903">
        <v>897</v>
      </c>
      <c r="B903" t="s">
        <v>2</v>
      </c>
      <c r="C903" s="2" t="s">
        <v>264</v>
      </c>
      <c r="D903">
        <v>153</v>
      </c>
      <c r="E903" s="8">
        <f t="shared" si="14"/>
        <v>1.467928355885702E-5</v>
      </c>
      <c r="F903" s="8"/>
    </row>
    <row r="904" spans="1:6" x14ac:dyDescent="0.25">
      <c r="A904">
        <v>898</v>
      </c>
      <c r="B904" t="s">
        <v>652</v>
      </c>
      <c r="C904" s="2" t="s">
        <v>1342</v>
      </c>
      <c r="D904">
        <v>152</v>
      </c>
      <c r="E904" s="8">
        <f t="shared" si="14"/>
        <v>1.4583340529060568E-5</v>
      </c>
      <c r="F904" s="8"/>
    </row>
    <row r="905" spans="1:6" x14ac:dyDescent="0.25">
      <c r="A905">
        <v>899</v>
      </c>
      <c r="B905" t="s">
        <v>1</v>
      </c>
      <c r="C905" s="2" t="s">
        <v>513</v>
      </c>
      <c r="D905">
        <v>151</v>
      </c>
      <c r="E905" s="8">
        <f t="shared" si="14"/>
        <v>1.4487397499264117E-5</v>
      </c>
      <c r="F905" s="8"/>
    </row>
    <row r="906" spans="1:6" x14ac:dyDescent="0.25">
      <c r="A906">
        <v>900</v>
      </c>
      <c r="B906" t="s">
        <v>646</v>
      </c>
      <c r="C906" s="2" t="s">
        <v>1140</v>
      </c>
      <c r="D906">
        <v>151</v>
      </c>
      <c r="E906" s="8">
        <f t="shared" si="14"/>
        <v>1.4487397499264117E-5</v>
      </c>
      <c r="F906" s="8"/>
    </row>
    <row r="907" spans="1:6" x14ac:dyDescent="0.25">
      <c r="A907">
        <v>901</v>
      </c>
      <c r="B907" t="s">
        <v>648</v>
      </c>
      <c r="C907" s="2" t="s">
        <v>1203</v>
      </c>
      <c r="D907">
        <v>151</v>
      </c>
      <c r="E907" s="8">
        <f t="shared" si="14"/>
        <v>1.4487397499264117E-5</v>
      </c>
      <c r="F907" s="8"/>
    </row>
    <row r="908" spans="1:6" x14ac:dyDescent="0.25">
      <c r="A908">
        <v>902</v>
      </c>
      <c r="B908" t="s">
        <v>651</v>
      </c>
      <c r="C908" s="2" t="s">
        <v>1275</v>
      </c>
      <c r="D908">
        <v>150</v>
      </c>
      <c r="E908" s="8">
        <f t="shared" si="14"/>
        <v>1.4391454469467666E-5</v>
      </c>
      <c r="F908" s="8"/>
    </row>
    <row r="909" spans="1:6" x14ac:dyDescent="0.25">
      <c r="A909">
        <v>903</v>
      </c>
      <c r="B909" t="s">
        <v>651</v>
      </c>
      <c r="C909" s="2" t="s">
        <v>1276</v>
      </c>
      <c r="D909">
        <v>150</v>
      </c>
      <c r="E909" s="8">
        <f t="shared" si="14"/>
        <v>1.4391454469467666E-5</v>
      </c>
      <c r="F909" s="8"/>
    </row>
    <row r="910" spans="1:6" x14ac:dyDescent="0.25">
      <c r="A910">
        <v>904</v>
      </c>
      <c r="B910" t="s">
        <v>660</v>
      </c>
      <c r="C910" s="2" t="s">
        <v>1467</v>
      </c>
      <c r="D910">
        <v>150</v>
      </c>
      <c r="E910" s="8">
        <f t="shared" si="14"/>
        <v>1.4391454469467666E-5</v>
      </c>
      <c r="F910" s="8"/>
    </row>
    <row r="911" spans="1:6" x14ac:dyDescent="0.25">
      <c r="A911">
        <v>905</v>
      </c>
      <c r="B911" t="s">
        <v>5</v>
      </c>
      <c r="C911" s="2" t="s">
        <v>126</v>
      </c>
      <c r="D911">
        <v>149</v>
      </c>
      <c r="E911" s="8">
        <f t="shared" si="14"/>
        <v>1.4295511439671215E-5</v>
      </c>
      <c r="F911" s="8"/>
    </row>
    <row r="912" spans="1:6" x14ac:dyDescent="0.25">
      <c r="A912">
        <v>906</v>
      </c>
      <c r="B912" t="s">
        <v>661</v>
      </c>
      <c r="C912" s="2" t="s">
        <v>1489</v>
      </c>
      <c r="D912">
        <v>149</v>
      </c>
      <c r="E912" s="8">
        <f t="shared" si="14"/>
        <v>1.4295511439671215E-5</v>
      </c>
      <c r="F912" s="8"/>
    </row>
    <row r="913" spans="1:6" x14ac:dyDescent="0.25">
      <c r="A913">
        <v>907</v>
      </c>
      <c r="B913" t="s">
        <v>656</v>
      </c>
      <c r="C913" s="2" t="s">
        <v>1406</v>
      </c>
      <c r="D913">
        <v>147</v>
      </c>
      <c r="E913" s="8">
        <f t="shared" si="14"/>
        <v>1.4103625380078312E-5</v>
      </c>
      <c r="F913" s="8"/>
    </row>
    <row r="914" spans="1:6" x14ac:dyDescent="0.25">
      <c r="A914">
        <v>908</v>
      </c>
      <c r="B914" t="s">
        <v>2</v>
      </c>
      <c r="C914" s="2" t="s">
        <v>265</v>
      </c>
      <c r="D914">
        <v>146</v>
      </c>
      <c r="E914" s="8">
        <f t="shared" si="14"/>
        <v>1.4007682350281862E-5</v>
      </c>
      <c r="F914" s="8"/>
    </row>
    <row r="915" spans="1:6" x14ac:dyDescent="0.25">
      <c r="A915">
        <v>909</v>
      </c>
      <c r="B915" t="s">
        <v>1</v>
      </c>
      <c r="C915" s="2" t="s">
        <v>514</v>
      </c>
      <c r="D915">
        <v>146</v>
      </c>
      <c r="E915" s="8">
        <f t="shared" si="14"/>
        <v>1.4007682350281862E-5</v>
      </c>
      <c r="F915" s="8"/>
    </row>
    <row r="916" spans="1:6" x14ac:dyDescent="0.25">
      <c r="A916">
        <v>910</v>
      </c>
      <c r="B916" t="s">
        <v>1</v>
      </c>
      <c r="C916" s="2" t="s">
        <v>515</v>
      </c>
      <c r="D916">
        <v>146</v>
      </c>
      <c r="E916" s="8">
        <f t="shared" si="14"/>
        <v>1.4007682350281862E-5</v>
      </c>
      <c r="F916" s="8"/>
    </row>
    <row r="917" spans="1:6" x14ac:dyDescent="0.25">
      <c r="A917">
        <v>911</v>
      </c>
      <c r="B917" t="s">
        <v>641</v>
      </c>
      <c r="C917" s="2" t="s">
        <v>943</v>
      </c>
      <c r="D917">
        <v>146</v>
      </c>
      <c r="E917" s="8">
        <f t="shared" si="14"/>
        <v>1.4007682350281862E-5</v>
      </c>
      <c r="F917" s="8"/>
    </row>
    <row r="918" spans="1:6" x14ac:dyDescent="0.25">
      <c r="A918">
        <v>912</v>
      </c>
      <c r="B918" t="s">
        <v>646</v>
      </c>
      <c r="C918" s="2" t="s">
        <v>1141</v>
      </c>
      <c r="D918">
        <v>146</v>
      </c>
      <c r="E918" s="8">
        <f t="shared" si="14"/>
        <v>1.4007682350281862E-5</v>
      </c>
      <c r="F918" s="8"/>
    </row>
    <row r="919" spans="1:6" x14ac:dyDescent="0.25">
      <c r="A919">
        <v>913</v>
      </c>
      <c r="B919" t="s">
        <v>638</v>
      </c>
      <c r="C919" s="2" t="s">
        <v>736</v>
      </c>
      <c r="D919">
        <v>145</v>
      </c>
      <c r="E919" s="8">
        <f t="shared" si="14"/>
        <v>1.391173932048541E-5</v>
      </c>
      <c r="F919" s="8"/>
    </row>
    <row r="920" spans="1:6" x14ac:dyDescent="0.25">
      <c r="A920">
        <v>914</v>
      </c>
      <c r="B920" t="s">
        <v>656</v>
      </c>
      <c r="C920" s="2" t="s">
        <v>1407</v>
      </c>
      <c r="D920">
        <v>145</v>
      </c>
      <c r="E920" s="8">
        <f t="shared" si="14"/>
        <v>1.391173932048541E-5</v>
      </c>
      <c r="F920" s="8"/>
    </row>
    <row r="921" spans="1:6" x14ac:dyDescent="0.25">
      <c r="A921">
        <v>915</v>
      </c>
      <c r="B921" t="s">
        <v>644</v>
      </c>
      <c r="C921" s="2" t="s">
        <v>1084</v>
      </c>
      <c r="D921">
        <v>145</v>
      </c>
      <c r="E921" s="8">
        <f t="shared" si="14"/>
        <v>1.391173932048541E-5</v>
      </c>
      <c r="F921" s="8"/>
    </row>
    <row r="922" spans="1:6" x14ac:dyDescent="0.25">
      <c r="A922">
        <v>916</v>
      </c>
      <c r="B922" t="s">
        <v>5</v>
      </c>
      <c r="C922" s="2" t="s">
        <v>127</v>
      </c>
      <c r="D922">
        <v>144</v>
      </c>
      <c r="E922" s="8">
        <f t="shared" si="14"/>
        <v>1.3815796290688959E-5</v>
      </c>
      <c r="F922" s="8"/>
    </row>
    <row r="923" spans="1:6" x14ac:dyDescent="0.25">
      <c r="A923">
        <v>917</v>
      </c>
      <c r="B923" t="s">
        <v>669</v>
      </c>
      <c r="C923" s="2" t="s">
        <v>1581</v>
      </c>
      <c r="D923">
        <v>144</v>
      </c>
      <c r="E923" s="8">
        <f t="shared" si="14"/>
        <v>1.3815796290688959E-5</v>
      </c>
      <c r="F923" s="8"/>
    </row>
    <row r="924" spans="1:6" x14ac:dyDescent="0.25">
      <c r="A924">
        <v>918</v>
      </c>
      <c r="B924" t="s">
        <v>639</v>
      </c>
      <c r="C924" s="2" t="s">
        <v>830</v>
      </c>
      <c r="D924">
        <v>143</v>
      </c>
      <c r="E924" s="8">
        <f t="shared" si="14"/>
        <v>1.3719853260892508E-5</v>
      </c>
      <c r="F924" s="8"/>
    </row>
    <row r="925" spans="1:6" x14ac:dyDescent="0.25">
      <c r="A925">
        <v>919</v>
      </c>
      <c r="B925" t="s">
        <v>1</v>
      </c>
      <c r="C925" s="2" t="s">
        <v>516</v>
      </c>
      <c r="D925">
        <v>142</v>
      </c>
      <c r="E925" s="8">
        <f t="shared" si="14"/>
        <v>1.3623910231096057E-5</v>
      </c>
      <c r="F925" s="8"/>
    </row>
    <row r="926" spans="1:6" x14ac:dyDescent="0.25">
      <c r="A926">
        <v>920</v>
      </c>
      <c r="B926" t="s">
        <v>646</v>
      </c>
      <c r="C926" s="2" t="s">
        <v>1142</v>
      </c>
      <c r="D926">
        <v>141</v>
      </c>
      <c r="E926" s="8">
        <f t="shared" si="14"/>
        <v>1.3527967201299606E-5</v>
      </c>
      <c r="F926" s="8"/>
    </row>
    <row r="927" spans="1:6" x14ac:dyDescent="0.25">
      <c r="A927">
        <v>921</v>
      </c>
      <c r="B927" t="s">
        <v>665</v>
      </c>
      <c r="C927" s="2" t="s">
        <v>1539</v>
      </c>
      <c r="D927">
        <v>141</v>
      </c>
      <c r="E927" s="8">
        <f t="shared" si="14"/>
        <v>1.3527967201299606E-5</v>
      </c>
      <c r="F927" s="8"/>
    </row>
    <row r="928" spans="1:6" x14ac:dyDescent="0.25">
      <c r="A928">
        <v>922</v>
      </c>
      <c r="B928" t="s">
        <v>648</v>
      </c>
      <c r="C928" s="2" t="s">
        <v>1204</v>
      </c>
      <c r="D928">
        <v>140</v>
      </c>
      <c r="E928" s="8">
        <f t="shared" si="14"/>
        <v>1.3432024171503155E-5</v>
      </c>
      <c r="F928" s="8"/>
    </row>
    <row r="929" spans="1:6" x14ac:dyDescent="0.25">
      <c r="A929">
        <v>923</v>
      </c>
      <c r="B929" t="s">
        <v>651</v>
      </c>
      <c r="C929" s="2" t="s">
        <v>1277</v>
      </c>
      <c r="D929">
        <v>140</v>
      </c>
      <c r="E929" s="8">
        <f t="shared" si="14"/>
        <v>1.3432024171503155E-5</v>
      </c>
      <c r="F929" s="8"/>
    </row>
    <row r="930" spans="1:6" x14ac:dyDescent="0.25">
      <c r="A930">
        <v>924</v>
      </c>
      <c r="B930" t="s">
        <v>1</v>
      </c>
      <c r="C930" s="2" t="s">
        <v>517</v>
      </c>
      <c r="D930">
        <v>139</v>
      </c>
      <c r="E930" s="8">
        <f t="shared" si="14"/>
        <v>1.3336081141706703E-5</v>
      </c>
      <c r="F930" s="8"/>
    </row>
    <row r="931" spans="1:6" x14ac:dyDescent="0.25">
      <c r="A931">
        <v>925</v>
      </c>
      <c r="B931" t="s">
        <v>1</v>
      </c>
      <c r="C931" s="2" t="s">
        <v>518</v>
      </c>
      <c r="D931">
        <v>139</v>
      </c>
      <c r="E931" s="8">
        <f t="shared" si="14"/>
        <v>1.3336081141706703E-5</v>
      </c>
      <c r="F931" s="8"/>
    </row>
    <row r="932" spans="1:6" x14ac:dyDescent="0.25">
      <c r="A932">
        <v>926</v>
      </c>
      <c r="B932" t="s">
        <v>1</v>
      </c>
      <c r="C932" s="2" t="s">
        <v>519</v>
      </c>
      <c r="D932">
        <v>139</v>
      </c>
      <c r="E932" s="8">
        <f t="shared" si="14"/>
        <v>1.3336081141706703E-5</v>
      </c>
      <c r="F932" s="8"/>
    </row>
    <row r="933" spans="1:6" x14ac:dyDescent="0.25">
      <c r="A933">
        <v>927</v>
      </c>
      <c r="B933" t="s">
        <v>639</v>
      </c>
      <c r="C933" s="2" t="s">
        <v>831</v>
      </c>
      <c r="D933">
        <v>139</v>
      </c>
      <c r="E933" s="8">
        <f t="shared" si="14"/>
        <v>1.3336081141706703E-5</v>
      </c>
      <c r="F933" s="8"/>
    </row>
    <row r="934" spans="1:6" x14ac:dyDescent="0.25">
      <c r="A934">
        <v>928</v>
      </c>
      <c r="B934" t="s">
        <v>648</v>
      </c>
      <c r="C934" s="2" t="s">
        <v>1205</v>
      </c>
      <c r="D934">
        <v>138</v>
      </c>
      <c r="E934" s="8">
        <f t="shared" si="14"/>
        <v>1.3240138111910253E-5</v>
      </c>
      <c r="F934" s="8"/>
    </row>
    <row r="935" spans="1:6" x14ac:dyDescent="0.25">
      <c r="A935">
        <v>929</v>
      </c>
      <c r="B935" t="s">
        <v>659</v>
      </c>
      <c r="C935" s="2" t="s">
        <v>1454</v>
      </c>
      <c r="D935">
        <v>138</v>
      </c>
      <c r="E935" s="8">
        <f t="shared" si="14"/>
        <v>1.3240138111910253E-5</v>
      </c>
      <c r="F935" s="8"/>
    </row>
    <row r="936" spans="1:6" x14ac:dyDescent="0.25">
      <c r="A936">
        <v>930</v>
      </c>
      <c r="B936" t="s">
        <v>1</v>
      </c>
      <c r="C936" s="2" t="s">
        <v>520</v>
      </c>
      <c r="D936">
        <v>137</v>
      </c>
      <c r="E936" s="8">
        <f t="shared" si="14"/>
        <v>1.3144195082113801E-5</v>
      </c>
      <c r="F936" s="8"/>
    </row>
    <row r="937" spans="1:6" x14ac:dyDescent="0.25">
      <c r="A937">
        <v>931</v>
      </c>
      <c r="B937" t="s">
        <v>1</v>
      </c>
      <c r="C937" s="2" t="s">
        <v>521</v>
      </c>
      <c r="D937">
        <v>137</v>
      </c>
      <c r="E937" s="8">
        <f t="shared" si="14"/>
        <v>1.3144195082113801E-5</v>
      </c>
      <c r="F937" s="8"/>
    </row>
    <row r="938" spans="1:6" x14ac:dyDescent="0.25">
      <c r="A938">
        <v>932</v>
      </c>
      <c r="B938" t="s">
        <v>1</v>
      </c>
      <c r="C938" s="2" t="s">
        <v>522</v>
      </c>
      <c r="D938">
        <v>137</v>
      </c>
      <c r="E938" s="8">
        <f t="shared" si="14"/>
        <v>1.3144195082113801E-5</v>
      </c>
      <c r="F938" s="8"/>
    </row>
    <row r="939" spans="1:6" x14ac:dyDescent="0.25">
      <c r="A939">
        <v>933</v>
      </c>
      <c r="B939" t="s">
        <v>1</v>
      </c>
      <c r="C939" s="2" t="s">
        <v>523</v>
      </c>
      <c r="D939">
        <v>136</v>
      </c>
      <c r="E939" s="8">
        <f t="shared" si="14"/>
        <v>1.304825205231735E-5</v>
      </c>
      <c r="F939" s="8"/>
    </row>
    <row r="940" spans="1:6" x14ac:dyDescent="0.25">
      <c r="A940">
        <v>934</v>
      </c>
      <c r="B940" t="s">
        <v>1</v>
      </c>
      <c r="C940" s="2" t="s">
        <v>524</v>
      </c>
      <c r="D940">
        <v>136</v>
      </c>
      <c r="E940" s="8">
        <f t="shared" si="14"/>
        <v>1.304825205231735E-5</v>
      </c>
      <c r="F940" s="8"/>
    </row>
    <row r="941" spans="1:6" x14ac:dyDescent="0.25">
      <c r="A941">
        <v>935</v>
      </c>
      <c r="B941" t="s">
        <v>0</v>
      </c>
      <c r="C941" s="6" t="s">
        <v>218</v>
      </c>
      <c r="D941">
        <v>134</v>
      </c>
      <c r="E941" s="8">
        <f t="shared" si="14"/>
        <v>1.2856365992724448E-5</v>
      </c>
      <c r="F941" s="8"/>
    </row>
    <row r="942" spans="1:6" x14ac:dyDescent="0.25">
      <c r="A942">
        <v>936</v>
      </c>
      <c r="B942" t="s">
        <v>5</v>
      </c>
      <c r="C942" s="2" t="s">
        <v>128</v>
      </c>
      <c r="D942">
        <v>134</v>
      </c>
      <c r="E942" s="8">
        <f t="shared" si="14"/>
        <v>1.2856365992724448E-5</v>
      </c>
      <c r="F942" s="8"/>
    </row>
    <row r="943" spans="1:6" x14ac:dyDescent="0.25">
      <c r="A943">
        <v>937</v>
      </c>
      <c r="B943" t="s">
        <v>638</v>
      </c>
      <c r="C943" s="2" t="s">
        <v>737</v>
      </c>
      <c r="D943">
        <v>134</v>
      </c>
      <c r="E943" s="8">
        <f t="shared" si="14"/>
        <v>1.2856365992724448E-5</v>
      </c>
      <c r="F943" s="8"/>
    </row>
    <row r="944" spans="1:6" x14ac:dyDescent="0.25">
      <c r="A944">
        <v>938</v>
      </c>
      <c r="B944" t="s">
        <v>639</v>
      </c>
      <c r="C944" s="2" t="s">
        <v>832</v>
      </c>
      <c r="D944">
        <v>134</v>
      </c>
      <c r="E944" s="8">
        <f t="shared" si="14"/>
        <v>1.2856365992724448E-5</v>
      </c>
      <c r="F944" s="8"/>
    </row>
    <row r="945" spans="1:6" x14ac:dyDescent="0.25">
      <c r="A945">
        <v>939</v>
      </c>
      <c r="B945" t="s">
        <v>651</v>
      </c>
      <c r="C945" s="2" t="s">
        <v>1278</v>
      </c>
      <c r="D945">
        <v>134</v>
      </c>
      <c r="E945" s="8">
        <f t="shared" si="14"/>
        <v>1.2856365992724448E-5</v>
      </c>
      <c r="F945" s="8"/>
    </row>
    <row r="946" spans="1:6" x14ac:dyDescent="0.25">
      <c r="A946">
        <v>940</v>
      </c>
      <c r="B946" t="s">
        <v>655</v>
      </c>
      <c r="C946" s="2" t="s">
        <v>1378</v>
      </c>
      <c r="D946">
        <v>134</v>
      </c>
      <c r="E946" s="8">
        <f t="shared" si="14"/>
        <v>1.2856365992724448E-5</v>
      </c>
      <c r="F946" s="8"/>
    </row>
    <row r="947" spans="1:6" x14ac:dyDescent="0.25">
      <c r="A947">
        <v>941</v>
      </c>
      <c r="B947" t="s">
        <v>5</v>
      </c>
      <c r="C947" s="2" t="s">
        <v>129</v>
      </c>
      <c r="D947">
        <v>133</v>
      </c>
      <c r="E947" s="8">
        <f t="shared" si="14"/>
        <v>1.2760422962927997E-5</v>
      </c>
      <c r="F947" s="8"/>
    </row>
    <row r="948" spans="1:6" x14ac:dyDescent="0.25">
      <c r="A948">
        <v>942</v>
      </c>
      <c r="B948" t="s">
        <v>638</v>
      </c>
      <c r="C948" s="2" t="s">
        <v>738</v>
      </c>
      <c r="D948">
        <v>133</v>
      </c>
      <c r="E948" s="8">
        <f t="shared" si="14"/>
        <v>1.2760422962927997E-5</v>
      </c>
      <c r="F948" s="8"/>
    </row>
    <row r="949" spans="1:6" x14ac:dyDescent="0.25">
      <c r="A949">
        <v>943</v>
      </c>
      <c r="B949" t="s">
        <v>639</v>
      </c>
      <c r="C949" s="2" t="s">
        <v>833</v>
      </c>
      <c r="D949">
        <v>133</v>
      </c>
      <c r="E949" s="8">
        <f t="shared" si="14"/>
        <v>1.2760422962927997E-5</v>
      </c>
      <c r="F949" s="8"/>
    </row>
    <row r="950" spans="1:6" x14ac:dyDescent="0.25">
      <c r="A950">
        <v>944</v>
      </c>
      <c r="B950" t="s">
        <v>638</v>
      </c>
      <c r="C950" s="2" t="s">
        <v>739</v>
      </c>
      <c r="D950">
        <v>132</v>
      </c>
      <c r="E950" s="8">
        <f t="shared" si="14"/>
        <v>1.2664479933131545E-5</v>
      </c>
      <c r="F950" s="8"/>
    </row>
    <row r="951" spans="1:6" x14ac:dyDescent="0.25">
      <c r="A951">
        <v>945</v>
      </c>
      <c r="B951" t="s">
        <v>641</v>
      </c>
      <c r="C951" s="2" t="s">
        <v>944</v>
      </c>
      <c r="D951">
        <v>132</v>
      </c>
      <c r="E951" s="8">
        <f t="shared" si="14"/>
        <v>1.2664479933131545E-5</v>
      </c>
      <c r="F951" s="8"/>
    </row>
    <row r="952" spans="1:6" x14ac:dyDescent="0.25">
      <c r="A952">
        <v>946</v>
      </c>
      <c r="B952" t="s">
        <v>645</v>
      </c>
      <c r="C952" s="2" t="s">
        <v>1110</v>
      </c>
      <c r="D952">
        <v>132</v>
      </c>
      <c r="E952" s="8">
        <f t="shared" si="14"/>
        <v>1.2664479933131545E-5</v>
      </c>
      <c r="F952" s="8"/>
    </row>
    <row r="953" spans="1:6" x14ac:dyDescent="0.25">
      <c r="A953">
        <v>947</v>
      </c>
      <c r="B953" t="s">
        <v>656</v>
      </c>
      <c r="C953" s="2" t="s">
        <v>1408</v>
      </c>
      <c r="D953">
        <v>132</v>
      </c>
      <c r="E953" s="8">
        <f t="shared" si="14"/>
        <v>1.2664479933131545E-5</v>
      </c>
      <c r="F953" s="8"/>
    </row>
    <row r="954" spans="1:6" x14ac:dyDescent="0.25">
      <c r="A954">
        <v>948</v>
      </c>
      <c r="B954" t="s">
        <v>2</v>
      </c>
      <c r="C954" s="2" t="s">
        <v>266</v>
      </c>
      <c r="D954">
        <v>131</v>
      </c>
      <c r="E954" s="8">
        <f t="shared" si="14"/>
        <v>1.2568536903335095E-5</v>
      </c>
      <c r="F954" s="8"/>
    </row>
    <row r="955" spans="1:6" x14ac:dyDescent="0.25">
      <c r="A955">
        <v>949</v>
      </c>
      <c r="B955" t="s">
        <v>1</v>
      </c>
      <c r="C955" s="2" t="s">
        <v>525</v>
      </c>
      <c r="D955">
        <v>130</v>
      </c>
      <c r="E955" s="8">
        <f t="shared" si="14"/>
        <v>1.2472593873538643E-5</v>
      </c>
      <c r="F955" s="8"/>
    </row>
    <row r="956" spans="1:6" x14ac:dyDescent="0.25">
      <c r="A956">
        <v>950</v>
      </c>
      <c r="B956" t="s">
        <v>638</v>
      </c>
      <c r="C956" s="2" t="s">
        <v>740</v>
      </c>
      <c r="D956">
        <v>130</v>
      </c>
      <c r="E956" s="8">
        <f t="shared" si="14"/>
        <v>1.2472593873538643E-5</v>
      </c>
      <c r="F956" s="8"/>
    </row>
    <row r="957" spans="1:6" x14ac:dyDescent="0.25">
      <c r="A957">
        <v>951</v>
      </c>
      <c r="B957" t="s">
        <v>638</v>
      </c>
      <c r="C957" s="2" t="s">
        <v>741</v>
      </c>
      <c r="D957">
        <v>129</v>
      </c>
      <c r="E957" s="8">
        <f t="shared" si="14"/>
        <v>1.2376650843742193E-5</v>
      </c>
      <c r="F957" s="8"/>
    </row>
    <row r="958" spans="1:6" x14ac:dyDescent="0.25">
      <c r="A958">
        <v>952</v>
      </c>
      <c r="B958" t="s">
        <v>1</v>
      </c>
      <c r="C958" s="2" t="s">
        <v>526</v>
      </c>
      <c r="D958">
        <v>128</v>
      </c>
      <c r="E958" s="8">
        <f t="shared" si="14"/>
        <v>1.2280707813945741E-5</v>
      </c>
      <c r="F958" s="8"/>
    </row>
    <row r="959" spans="1:6" x14ac:dyDescent="0.25">
      <c r="A959">
        <v>953</v>
      </c>
      <c r="B959" t="s">
        <v>646</v>
      </c>
      <c r="C959" s="2" t="s">
        <v>1143</v>
      </c>
      <c r="D959">
        <v>128</v>
      </c>
      <c r="E959" s="8">
        <f t="shared" si="14"/>
        <v>1.2280707813945741E-5</v>
      </c>
      <c r="F959" s="8"/>
    </row>
    <row r="960" spans="1:6" x14ac:dyDescent="0.25">
      <c r="A960">
        <v>954</v>
      </c>
      <c r="B960" t="s">
        <v>648</v>
      </c>
      <c r="C960" s="2" t="s">
        <v>1206</v>
      </c>
      <c r="D960">
        <v>128</v>
      </c>
      <c r="E960" s="8">
        <f t="shared" si="14"/>
        <v>1.2280707813945741E-5</v>
      </c>
      <c r="F960" s="8"/>
    </row>
    <row r="961" spans="1:6" x14ac:dyDescent="0.25">
      <c r="A961">
        <v>955</v>
      </c>
      <c r="B961" t="s">
        <v>1</v>
      </c>
      <c r="C961" s="2" t="s">
        <v>527</v>
      </c>
      <c r="D961">
        <v>127</v>
      </c>
      <c r="E961" s="8">
        <f t="shared" si="14"/>
        <v>1.2184764784149291E-5</v>
      </c>
      <c r="F961" s="8"/>
    </row>
    <row r="962" spans="1:6" x14ac:dyDescent="0.25">
      <c r="A962">
        <v>956</v>
      </c>
      <c r="B962" t="s">
        <v>638</v>
      </c>
      <c r="C962" s="2" t="s">
        <v>742</v>
      </c>
      <c r="D962">
        <v>127</v>
      </c>
      <c r="E962" s="8">
        <f t="shared" si="14"/>
        <v>1.2184764784149291E-5</v>
      </c>
      <c r="F962" s="8"/>
    </row>
    <row r="963" spans="1:6" x14ac:dyDescent="0.25">
      <c r="A963">
        <v>957</v>
      </c>
      <c r="B963" t="s">
        <v>638</v>
      </c>
      <c r="C963" s="2" t="s">
        <v>743</v>
      </c>
      <c r="D963">
        <v>127</v>
      </c>
      <c r="E963" s="8">
        <f t="shared" si="14"/>
        <v>1.2184764784149291E-5</v>
      </c>
      <c r="F963" s="8"/>
    </row>
    <row r="964" spans="1:6" x14ac:dyDescent="0.25">
      <c r="A964">
        <v>958</v>
      </c>
      <c r="B964" t="s">
        <v>643</v>
      </c>
      <c r="C964" s="2" t="s">
        <v>1052</v>
      </c>
      <c r="D964">
        <v>127</v>
      </c>
      <c r="E964" s="8">
        <f t="shared" si="14"/>
        <v>1.2184764784149291E-5</v>
      </c>
      <c r="F964" s="8"/>
    </row>
    <row r="965" spans="1:6" x14ac:dyDescent="0.25">
      <c r="A965">
        <v>959</v>
      </c>
      <c r="B965" t="s">
        <v>646</v>
      </c>
      <c r="C965" s="2" t="s">
        <v>1144</v>
      </c>
      <c r="D965">
        <v>127</v>
      </c>
      <c r="E965" s="8">
        <f t="shared" si="14"/>
        <v>1.2184764784149291E-5</v>
      </c>
      <c r="F965" s="8"/>
    </row>
    <row r="966" spans="1:6" x14ac:dyDescent="0.25">
      <c r="A966">
        <v>960</v>
      </c>
      <c r="B966" t="s">
        <v>651</v>
      </c>
      <c r="C966" s="2" t="s">
        <v>1279</v>
      </c>
      <c r="D966">
        <v>127</v>
      </c>
      <c r="E966" s="8">
        <f t="shared" ref="E966:E1029" si="15">D966/$D$4</f>
        <v>1.2184764784149291E-5</v>
      </c>
      <c r="F966" s="8"/>
    </row>
    <row r="967" spans="1:6" x14ac:dyDescent="0.25">
      <c r="A967">
        <v>961</v>
      </c>
      <c r="B967" t="s">
        <v>653</v>
      </c>
      <c r="C967" s="2" t="s">
        <v>1361</v>
      </c>
      <c r="D967">
        <v>127</v>
      </c>
      <c r="E967" s="8">
        <f t="shared" si="15"/>
        <v>1.2184764784149291E-5</v>
      </c>
      <c r="F967" s="8"/>
    </row>
    <row r="968" spans="1:6" x14ac:dyDescent="0.25">
      <c r="A968">
        <v>962</v>
      </c>
      <c r="B968" t="s">
        <v>655</v>
      </c>
      <c r="C968" s="2" t="s">
        <v>1379</v>
      </c>
      <c r="D968">
        <v>127</v>
      </c>
      <c r="E968" s="8">
        <f t="shared" si="15"/>
        <v>1.2184764784149291E-5</v>
      </c>
      <c r="F968" s="8"/>
    </row>
    <row r="969" spans="1:6" x14ac:dyDescent="0.25">
      <c r="A969">
        <v>963</v>
      </c>
      <c r="B969" t="s">
        <v>638</v>
      </c>
      <c r="C969" s="2" t="s">
        <v>744</v>
      </c>
      <c r="D969">
        <v>126</v>
      </c>
      <c r="E969" s="8">
        <f t="shared" si="15"/>
        <v>1.2088821754352839E-5</v>
      </c>
      <c r="F969" s="8"/>
    </row>
    <row r="970" spans="1:6" x14ac:dyDescent="0.25">
      <c r="A970">
        <v>964</v>
      </c>
      <c r="B970" t="s">
        <v>1</v>
      </c>
      <c r="C970" s="2" t="s">
        <v>528</v>
      </c>
      <c r="D970">
        <v>125</v>
      </c>
      <c r="E970" s="8">
        <f t="shared" si="15"/>
        <v>1.1992878724556387E-5</v>
      </c>
      <c r="F970" s="8"/>
    </row>
    <row r="971" spans="1:6" x14ac:dyDescent="0.25">
      <c r="A971">
        <v>965</v>
      </c>
      <c r="B971" t="s">
        <v>1</v>
      </c>
      <c r="C971" s="2" t="s">
        <v>529</v>
      </c>
      <c r="D971">
        <v>125</v>
      </c>
      <c r="E971" s="8">
        <f t="shared" si="15"/>
        <v>1.1992878724556387E-5</v>
      </c>
      <c r="F971" s="8"/>
    </row>
    <row r="972" spans="1:6" x14ac:dyDescent="0.25">
      <c r="A972">
        <v>966</v>
      </c>
      <c r="B972" t="s">
        <v>5</v>
      </c>
      <c r="C972" s="2" t="s">
        <v>130</v>
      </c>
      <c r="D972">
        <v>124</v>
      </c>
      <c r="E972" s="8">
        <f t="shared" si="15"/>
        <v>1.1896935694759937E-5</v>
      </c>
      <c r="F972" s="8"/>
    </row>
    <row r="973" spans="1:6" x14ac:dyDescent="0.25">
      <c r="A973">
        <v>967</v>
      </c>
      <c r="B973" t="s">
        <v>643</v>
      </c>
      <c r="C973" s="2" t="s">
        <v>1053</v>
      </c>
      <c r="D973">
        <v>124</v>
      </c>
      <c r="E973" s="8">
        <f t="shared" si="15"/>
        <v>1.1896935694759937E-5</v>
      </c>
      <c r="F973" s="8"/>
    </row>
    <row r="974" spans="1:6" x14ac:dyDescent="0.25">
      <c r="A974">
        <v>968</v>
      </c>
      <c r="B974" t="s">
        <v>662</v>
      </c>
      <c r="C974" s="2" t="s">
        <v>1523</v>
      </c>
      <c r="D974">
        <v>124</v>
      </c>
      <c r="E974" s="8">
        <f t="shared" si="15"/>
        <v>1.1896935694759937E-5</v>
      </c>
      <c r="F974" s="8"/>
    </row>
    <row r="975" spans="1:6" x14ac:dyDescent="0.25">
      <c r="A975">
        <v>969</v>
      </c>
      <c r="B975" t="s">
        <v>639</v>
      </c>
      <c r="C975" s="2" t="s">
        <v>834</v>
      </c>
      <c r="D975">
        <v>123</v>
      </c>
      <c r="E975" s="8">
        <f t="shared" si="15"/>
        <v>1.1800992664963485E-5</v>
      </c>
      <c r="F975" s="8"/>
    </row>
    <row r="976" spans="1:6" x14ac:dyDescent="0.25">
      <c r="A976">
        <v>970</v>
      </c>
      <c r="B976" t="s">
        <v>646</v>
      </c>
      <c r="C976" s="2" t="s">
        <v>1145</v>
      </c>
      <c r="D976">
        <v>123</v>
      </c>
      <c r="E976" s="8">
        <f t="shared" si="15"/>
        <v>1.1800992664963485E-5</v>
      </c>
      <c r="F976" s="8"/>
    </row>
    <row r="977" spans="1:6" x14ac:dyDescent="0.25">
      <c r="A977">
        <v>971</v>
      </c>
      <c r="B977" t="s">
        <v>652</v>
      </c>
      <c r="C977" s="2" t="s">
        <v>1343</v>
      </c>
      <c r="D977">
        <v>121</v>
      </c>
      <c r="E977" s="8">
        <f t="shared" si="15"/>
        <v>1.1609106605370583E-5</v>
      </c>
      <c r="F977" s="8"/>
    </row>
    <row r="978" spans="1:6" x14ac:dyDescent="0.25">
      <c r="A978">
        <v>972</v>
      </c>
      <c r="B978" t="s">
        <v>661</v>
      </c>
      <c r="C978" s="2" t="s">
        <v>1490</v>
      </c>
      <c r="D978">
        <v>121</v>
      </c>
      <c r="E978" s="8">
        <f t="shared" si="15"/>
        <v>1.1609106605370583E-5</v>
      </c>
      <c r="F978" s="8"/>
    </row>
    <row r="979" spans="1:6" x14ac:dyDescent="0.25">
      <c r="A979">
        <v>973</v>
      </c>
      <c r="B979" t="s">
        <v>1</v>
      </c>
      <c r="C979" s="2" t="s">
        <v>530</v>
      </c>
      <c r="D979">
        <v>120</v>
      </c>
      <c r="E979" s="8">
        <f t="shared" si="15"/>
        <v>1.1513163575574133E-5</v>
      </c>
      <c r="F979" s="8"/>
    </row>
    <row r="980" spans="1:6" x14ac:dyDescent="0.25">
      <c r="A980">
        <v>974</v>
      </c>
      <c r="B980" t="s">
        <v>646</v>
      </c>
      <c r="C980" s="2" t="s">
        <v>1146</v>
      </c>
      <c r="D980">
        <v>120</v>
      </c>
      <c r="E980" s="8">
        <f t="shared" si="15"/>
        <v>1.1513163575574133E-5</v>
      </c>
      <c r="F980" s="8"/>
    </row>
    <row r="981" spans="1:6" x14ac:dyDescent="0.25">
      <c r="A981">
        <v>975</v>
      </c>
      <c r="B981" t="s">
        <v>665</v>
      </c>
      <c r="C981" s="2" t="s">
        <v>1540</v>
      </c>
      <c r="D981">
        <v>120</v>
      </c>
      <c r="E981" s="8">
        <f t="shared" si="15"/>
        <v>1.1513163575574133E-5</v>
      </c>
      <c r="F981" s="8"/>
    </row>
    <row r="982" spans="1:6" x14ac:dyDescent="0.25">
      <c r="A982">
        <v>976</v>
      </c>
      <c r="B982" t="s">
        <v>1</v>
      </c>
      <c r="C982" s="2" t="s">
        <v>531</v>
      </c>
      <c r="D982">
        <v>119</v>
      </c>
      <c r="E982" s="8">
        <f t="shared" si="15"/>
        <v>1.1417220545777681E-5</v>
      </c>
      <c r="F982" s="8"/>
    </row>
    <row r="983" spans="1:6" x14ac:dyDescent="0.25">
      <c r="A983">
        <v>977</v>
      </c>
      <c r="B983" t="s">
        <v>1</v>
      </c>
      <c r="C983" s="2" t="s">
        <v>532</v>
      </c>
      <c r="D983">
        <v>119</v>
      </c>
      <c r="E983" s="8">
        <f t="shared" si="15"/>
        <v>1.1417220545777681E-5</v>
      </c>
      <c r="F983" s="8"/>
    </row>
    <row r="984" spans="1:6" x14ac:dyDescent="0.25">
      <c r="A984">
        <v>978</v>
      </c>
      <c r="B984" t="s">
        <v>1</v>
      </c>
      <c r="C984" s="2" t="s">
        <v>533</v>
      </c>
      <c r="D984">
        <v>119</v>
      </c>
      <c r="E984" s="8">
        <f t="shared" si="15"/>
        <v>1.1417220545777681E-5</v>
      </c>
      <c r="F984" s="8"/>
    </row>
    <row r="985" spans="1:6" x14ac:dyDescent="0.25">
      <c r="A985">
        <v>979</v>
      </c>
      <c r="B985" t="s">
        <v>638</v>
      </c>
      <c r="C985" s="2" t="s">
        <v>745</v>
      </c>
      <c r="D985">
        <v>119</v>
      </c>
      <c r="E985" s="8">
        <f t="shared" si="15"/>
        <v>1.1417220545777681E-5</v>
      </c>
      <c r="F985" s="8"/>
    </row>
    <row r="986" spans="1:6" x14ac:dyDescent="0.25">
      <c r="A986">
        <v>980</v>
      </c>
      <c r="B986" t="s">
        <v>639</v>
      </c>
      <c r="C986" s="2" t="s">
        <v>835</v>
      </c>
      <c r="D986">
        <v>119</v>
      </c>
      <c r="E986" s="8">
        <f t="shared" si="15"/>
        <v>1.1417220545777681E-5</v>
      </c>
      <c r="F986" s="8"/>
    </row>
    <row r="987" spans="1:6" x14ac:dyDescent="0.25">
      <c r="A987">
        <v>981</v>
      </c>
      <c r="B987" t="s">
        <v>645</v>
      </c>
      <c r="C987" s="2" t="s">
        <v>1111</v>
      </c>
      <c r="D987">
        <v>118</v>
      </c>
      <c r="E987" s="8">
        <f t="shared" si="15"/>
        <v>1.1321277515981231E-5</v>
      </c>
      <c r="F987" s="8"/>
    </row>
    <row r="988" spans="1:6" x14ac:dyDescent="0.25">
      <c r="A988">
        <v>982</v>
      </c>
      <c r="B988" t="s">
        <v>651</v>
      </c>
      <c r="C988" s="2" t="s">
        <v>1280</v>
      </c>
      <c r="D988">
        <v>118</v>
      </c>
      <c r="E988" s="8">
        <f t="shared" si="15"/>
        <v>1.1321277515981231E-5</v>
      </c>
      <c r="F988" s="8"/>
    </row>
    <row r="989" spans="1:6" x14ac:dyDescent="0.25">
      <c r="A989">
        <v>983</v>
      </c>
      <c r="B989" t="s">
        <v>648</v>
      </c>
      <c r="C989" s="2" t="s">
        <v>1207</v>
      </c>
      <c r="D989">
        <v>117</v>
      </c>
      <c r="E989" s="8">
        <f t="shared" si="15"/>
        <v>1.1225334486184779E-5</v>
      </c>
      <c r="F989" s="8"/>
    </row>
    <row r="990" spans="1:6" x14ac:dyDescent="0.25">
      <c r="A990">
        <v>984</v>
      </c>
      <c r="B990" t="s">
        <v>1</v>
      </c>
      <c r="C990" s="2" t="s">
        <v>534</v>
      </c>
      <c r="D990">
        <v>116</v>
      </c>
      <c r="E990" s="8">
        <f t="shared" si="15"/>
        <v>1.1129391456388329E-5</v>
      </c>
      <c r="F990" s="8"/>
    </row>
    <row r="991" spans="1:6" x14ac:dyDescent="0.25">
      <c r="A991">
        <v>985</v>
      </c>
      <c r="B991" t="s">
        <v>1</v>
      </c>
      <c r="C991" s="2" t="s">
        <v>535</v>
      </c>
      <c r="D991">
        <v>116</v>
      </c>
      <c r="E991" s="8">
        <f t="shared" si="15"/>
        <v>1.1129391456388329E-5</v>
      </c>
      <c r="F991" s="8"/>
    </row>
    <row r="992" spans="1:6" x14ac:dyDescent="0.25">
      <c r="A992">
        <v>986</v>
      </c>
      <c r="B992" t="s">
        <v>651</v>
      </c>
      <c r="C992" s="2" t="s">
        <v>1281</v>
      </c>
      <c r="D992">
        <v>116</v>
      </c>
      <c r="E992" s="8">
        <f t="shared" si="15"/>
        <v>1.1129391456388329E-5</v>
      </c>
      <c r="F992" s="8"/>
    </row>
    <row r="993" spans="1:6" x14ac:dyDescent="0.25">
      <c r="A993">
        <v>987</v>
      </c>
      <c r="B993" t="s">
        <v>652</v>
      </c>
      <c r="C993" s="2" t="s">
        <v>1344</v>
      </c>
      <c r="D993">
        <v>116</v>
      </c>
      <c r="E993" s="8">
        <f t="shared" si="15"/>
        <v>1.1129391456388329E-5</v>
      </c>
      <c r="F993" s="8"/>
    </row>
    <row r="994" spans="1:6" x14ac:dyDescent="0.25">
      <c r="A994">
        <v>988</v>
      </c>
      <c r="B994" t="s">
        <v>652</v>
      </c>
      <c r="C994" s="2" t="s">
        <v>1345</v>
      </c>
      <c r="D994">
        <v>116</v>
      </c>
      <c r="E994" s="8">
        <f t="shared" si="15"/>
        <v>1.1129391456388329E-5</v>
      </c>
      <c r="F994" s="8"/>
    </row>
    <row r="995" spans="1:6" x14ac:dyDescent="0.25">
      <c r="A995">
        <v>989</v>
      </c>
      <c r="B995" t="s">
        <v>655</v>
      </c>
      <c r="C995" s="2" t="s">
        <v>1380</v>
      </c>
      <c r="D995">
        <v>116</v>
      </c>
      <c r="E995" s="8">
        <f t="shared" si="15"/>
        <v>1.1129391456388329E-5</v>
      </c>
      <c r="F995" s="8"/>
    </row>
    <row r="996" spans="1:6" x14ac:dyDescent="0.25">
      <c r="A996">
        <v>990</v>
      </c>
      <c r="B996" t="s">
        <v>651</v>
      </c>
      <c r="C996" s="2" t="s">
        <v>1282</v>
      </c>
      <c r="D996">
        <v>115</v>
      </c>
      <c r="E996" s="8">
        <f t="shared" si="15"/>
        <v>1.1033448426591877E-5</v>
      </c>
      <c r="F996" s="8"/>
    </row>
    <row r="997" spans="1:6" x14ac:dyDescent="0.25">
      <c r="A997">
        <v>991</v>
      </c>
      <c r="B997" t="s">
        <v>1</v>
      </c>
      <c r="C997" s="2" t="s">
        <v>536</v>
      </c>
      <c r="D997">
        <v>114</v>
      </c>
      <c r="E997" s="8">
        <f t="shared" si="15"/>
        <v>1.0937505396795425E-5</v>
      </c>
      <c r="F997" s="8"/>
    </row>
    <row r="998" spans="1:6" x14ac:dyDescent="0.25">
      <c r="A998">
        <v>992</v>
      </c>
      <c r="B998" t="s">
        <v>1</v>
      </c>
      <c r="C998" s="2" t="s">
        <v>537</v>
      </c>
      <c r="D998">
        <v>114</v>
      </c>
      <c r="E998" s="8">
        <f t="shared" si="15"/>
        <v>1.0937505396795425E-5</v>
      </c>
      <c r="F998" s="8"/>
    </row>
    <row r="999" spans="1:6" x14ac:dyDescent="0.25">
      <c r="A999">
        <v>993</v>
      </c>
      <c r="B999" t="s">
        <v>641</v>
      </c>
      <c r="C999" s="2" t="s">
        <v>945</v>
      </c>
      <c r="D999">
        <v>114</v>
      </c>
      <c r="E999" s="8">
        <f t="shared" si="15"/>
        <v>1.0937505396795425E-5</v>
      </c>
      <c r="F999" s="8"/>
    </row>
    <row r="1000" spans="1:6" x14ac:dyDescent="0.25">
      <c r="A1000">
        <v>994</v>
      </c>
      <c r="B1000" t="s">
        <v>645</v>
      </c>
      <c r="C1000" s="2" t="s">
        <v>1112</v>
      </c>
      <c r="D1000">
        <v>114</v>
      </c>
      <c r="E1000" s="8">
        <f t="shared" si="15"/>
        <v>1.0937505396795425E-5</v>
      </c>
      <c r="F1000" s="8"/>
    </row>
    <row r="1001" spans="1:6" x14ac:dyDescent="0.25">
      <c r="A1001">
        <v>995</v>
      </c>
      <c r="B1001" t="s">
        <v>5</v>
      </c>
      <c r="C1001" s="2" t="s">
        <v>131</v>
      </c>
      <c r="D1001">
        <v>113</v>
      </c>
      <c r="E1001" s="8">
        <f t="shared" si="15"/>
        <v>1.0841562366998975E-5</v>
      </c>
      <c r="F1001" s="8"/>
    </row>
    <row r="1002" spans="1:6" x14ac:dyDescent="0.25">
      <c r="A1002">
        <v>996</v>
      </c>
      <c r="B1002" t="s">
        <v>639</v>
      </c>
      <c r="C1002" s="2" t="s">
        <v>836</v>
      </c>
      <c r="D1002">
        <v>113</v>
      </c>
      <c r="E1002" s="8">
        <f t="shared" si="15"/>
        <v>1.0841562366998975E-5</v>
      </c>
      <c r="F1002" s="8"/>
    </row>
    <row r="1003" spans="1:6" x14ac:dyDescent="0.25">
      <c r="A1003">
        <v>997</v>
      </c>
      <c r="B1003" t="s">
        <v>648</v>
      </c>
      <c r="C1003" s="2" t="s">
        <v>1208</v>
      </c>
      <c r="D1003">
        <v>113</v>
      </c>
      <c r="E1003" s="8">
        <f t="shared" si="15"/>
        <v>1.0841562366998975E-5</v>
      </c>
      <c r="F1003" s="8"/>
    </row>
    <row r="1004" spans="1:6" x14ac:dyDescent="0.25">
      <c r="A1004">
        <v>998</v>
      </c>
      <c r="B1004" t="s">
        <v>652</v>
      </c>
      <c r="C1004" s="2" t="s">
        <v>1346</v>
      </c>
      <c r="D1004">
        <v>113</v>
      </c>
      <c r="E1004" s="8">
        <f t="shared" si="15"/>
        <v>1.0841562366998975E-5</v>
      </c>
      <c r="F1004" s="8"/>
    </row>
    <row r="1005" spans="1:6" x14ac:dyDescent="0.25">
      <c r="A1005">
        <v>999</v>
      </c>
      <c r="B1005" t="s">
        <v>666</v>
      </c>
      <c r="C1005" s="2" t="s">
        <v>679</v>
      </c>
      <c r="D1005">
        <v>113</v>
      </c>
      <c r="E1005" s="8">
        <f t="shared" si="15"/>
        <v>1.0841562366998975E-5</v>
      </c>
      <c r="F1005" s="8"/>
    </row>
    <row r="1006" spans="1:6" x14ac:dyDescent="0.25">
      <c r="A1006">
        <v>1000</v>
      </c>
      <c r="B1006" t="s">
        <v>655</v>
      </c>
      <c r="C1006" s="2" t="s">
        <v>1381</v>
      </c>
      <c r="D1006">
        <v>112</v>
      </c>
      <c r="E1006" s="8">
        <f t="shared" si="15"/>
        <v>1.0745619337202523E-5</v>
      </c>
      <c r="F1006" s="8"/>
    </row>
    <row r="1007" spans="1:6" x14ac:dyDescent="0.25">
      <c r="A1007">
        <v>1001</v>
      </c>
      <c r="B1007" t="s">
        <v>5</v>
      </c>
      <c r="C1007" s="2" t="s">
        <v>132</v>
      </c>
      <c r="D1007">
        <v>111</v>
      </c>
      <c r="E1007" s="8">
        <f t="shared" si="15"/>
        <v>1.0649676307406073E-5</v>
      </c>
      <c r="F1007" s="8"/>
    </row>
    <row r="1008" spans="1:6" x14ac:dyDescent="0.25">
      <c r="A1008">
        <v>1002</v>
      </c>
      <c r="B1008" t="s">
        <v>5</v>
      </c>
      <c r="C1008" s="2" t="s">
        <v>133</v>
      </c>
      <c r="D1008">
        <v>111</v>
      </c>
      <c r="E1008" s="8">
        <f t="shared" si="15"/>
        <v>1.0649676307406073E-5</v>
      </c>
      <c r="F1008" s="8"/>
    </row>
    <row r="1009" spans="1:6" x14ac:dyDescent="0.25">
      <c r="A1009">
        <v>1003</v>
      </c>
      <c r="B1009" t="s">
        <v>1</v>
      </c>
      <c r="C1009" s="2" t="s">
        <v>538</v>
      </c>
      <c r="D1009">
        <v>111</v>
      </c>
      <c r="E1009" s="8">
        <f t="shared" si="15"/>
        <v>1.0649676307406073E-5</v>
      </c>
      <c r="F1009" s="8"/>
    </row>
    <row r="1010" spans="1:6" x14ac:dyDescent="0.25">
      <c r="A1010">
        <v>1004</v>
      </c>
      <c r="B1010" t="s">
        <v>639</v>
      </c>
      <c r="C1010" s="2" t="s">
        <v>837</v>
      </c>
      <c r="D1010">
        <v>111</v>
      </c>
      <c r="E1010" s="8">
        <f t="shared" si="15"/>
        <v>1.0649676307406073E-5</v>
      </c>
      <c r="F1010" s="8"/>
    </row>
    <row r="1011" spans="1:6" x14ac:dyDescent="0.25">
      <c r="A1011">
        <v>1005</v>
      </c>
      <c r="B1011" t="s">
        <v>651</v>
      </c>
      <c r="C1011" s="2" t="s">
        <v>1283</v>
      </c>
      <c r="D1011">
        <v>111</v>
      </c>
      <c r="E1011" s="8">
        <f t="shared" si="15"/>
        <v>1.0649676307406073E-5</v>
      </c>
      <c r="F1011" s="8"/>
    </row>
    <row r="1012" spans="1:6" x14ac:dyDescent="0.25">
      <c r="A1012">
        <v>1006</v>
      </c>
      <c r="B1012" t="s">
        <v>1</v>
      </c>
      <c r="C1012" s="2" t="s">
        <v>539</v>
      </c>
      <c r="D1012">
        <v>110</v>
      </c>
      <c r="E1012" s="8">
        <f t="shared" si="15"/>
        <v>1.0553733277609621E-5</v>
      </c>
      <c r="F1012" s="8"/>
    </row>
    <row r="1013" spans="1:6" x14ac:dyDescent="0.25">
      <c r="A1013">
        <v>1007</v>
      </c>
      <c r="B1013" t="s">
        <v>1</v>
      </c>
      <c r="C1013" s="2" t="s">
        <v>540</v>
      </c>
      <c r="D1013">
        <v>110</v>
      </c>
      <c r="E1013" s="8">
        <f t="shared" si="15"/>
        <v>1.0553733277609621E-5</v>
      </c>
      <c r="F1013" s="8"/>
    </row>
    <row r="1014" spans="1:6" x14ac:dyDescent="0.25">
      <c r="A1014">
        <v>1008</v>
      </c>
      <c r="B1014" t="s">
        <v>646</v>
      </c>
      <c r="C1014" s="2" t="s">
        <v>1147</v>
      </c>
      <c r="D1014">
        <v>110</v>
      </c>
      <c r="E1014" s="8">
        <f t="shared" si="15"/>
        <v>1.0553733277609621E-5</v>
      </c>
      <c r="F1014" s="8"/>
    </row>
    <row r="1015" spans="1:6" x14ac:dyDescent="0.25">
      <c r="A1015">
        <v>1009</v>
      </c>
      <c r="B1015" t="s">
        <v>647</v>
      </c>
      <c r="C1015" s="2" t="s">
        <v>1169</v>
      </c>
      <c r="D1015">
        <v>110</v>
      </c>
      <c r="E1015" s="8">
        <f t="shared" si="15"/>
        <v>1.0553733277609621E-5</v>
      </c>
      <c r="F1015" s="8"/>
    </row>
    <row r="1016" spans="1:6" x14ac:dyDescent="0.25">
      <c r="A1016">
        <v>1010</v>
      </c>
      <c r="B1016" t="s">
        <v>651</v>
      </c>
      <c r="C1016" s="2" t="s">
        <v>1284</v>
      </c>
      <c r="D1016">
        <v>110</v>
      </c>
      <c r="E1016" s="8">
        <f t="shared" si="15"/>
        <v>1.0553733277609621E-5</v>
      </c>
      <c r="F1016" s="8"/>
    </row>
    <row r="1017" spans="1:6" x14ac:dyDescent="0.25">
      <c r="A1017">
        <v>1011</v>
      </c>
      <c r="B1017" t="s">
        <v>1</v>
      </c>
      <c r="C1017" s="2" t="s">
        <v>541</v>
      </c>
      <c r="D1017">
        <v>109</v>
      </c>
      <c r="E1017" s="8">
        <f t="shared" si="15"/>
        <v>1.0457790247813171E-5</v>
      </c>
      <c r="F1017" s="8"/>
    </row>
    <row r="1018" spans="1:6" x14ac:dyDescent="0.25">
      <c r="A1018">
        <v>1012</v>
      </c>
      <c r="B1018" t="s">
        <v>638</v>
      </c>
      <c r="C1018" s="2" t="s">
        <v>746</v>
      </c>
      <c r="D1018">
        <v>109</v>
      </c>
      <c r="E1018" s="8">
        <f t="shared" si="15"/>
        <v>1.0457790247813171E-5</v>
      </c>
      <c r="F1018" s="8"/>
    </row>
    <row r="1019" spans="1:6" x14ac:dyDescent="0.25">
      <c r="A1019">
        <v>1013</v>
      </c>
      <c r="B1019" t="s">
        <v>638</v>
      </c>
      <c r="C1019" s="2" t="s">
        <v>747</v>
      </c>
      <c r="D1019">
        <v>108</v>
      </c>
      <c r="E1019" s="8">
        <f t="shared" si="15"/>
        <v>1.0361847218016719E-5</v>
      </c>
      <c r="F1019" s="8"/>
    </row>
    <row r="1020" spans="1:6" x14ac:dyDescent="0.25">
      <c r="A1020">
        <v>1014</v>
      </c>
      <c r="B1020" t="s">
        <v>651</v>
      </c>
      <c r="C1020" s="2" t="s">
        <v>1285</v>
      </c>
      <c r="D1020">
        <v>108</v>
      </c>
      <c r="E1020" s="8">
        <f t="shared" si="15"/>
        <v>1.0361847218016719E-5</v>
      </c>
      <c r="F1020" s="8"/>
    </row>
    <row r="1021" spans="1:6" x14ac:dyDescent="0.25">
      <c r="A1021">
        <v>1015</v>
      </c>
      <c r="B1021" t="s">
        <v>639</v>
      </c>
      <c r="C1021" s="2" t="s">
        <v>838</v>
      </c>
      <c r="D1021">
        <v>107</v>
      </c>
      <c r="E1021" s="8">
        <f t="shared" si="15"/>
        <v>1.0265904188220269E-5</v>
      </c>
      <c r="F1021" s="8"/>
    </row>
    <row r="1022" spans="1:6" x14ac:dyDescent="0.25">
      <c r="A1022">
        <v>1016</v>
      </c>
      <c r="B1022" t="s">
        <v>643</v>
      </c>
      <c r="C1022" s="2" t="s">
        <v>1054</v>
      </c>
      <c r="D1022">
        <v>107</v>
      </c>
      <c r="E1022" s="8">
        <f t="shared" si="15"/>
        <v>1.0265904188220269E-5</v>
      </c>
      <c r="F1022" s="8"/>
    </row>
    <row r="1023" spans="1:6" x14ac:dyDescent="0.25">
      <c r="A1023">
        <v>1017</v>
      </c>
      <c r="B1023" t="s">
        <v>639</v>
      </c>
      <c r="C1023" s="2" t="s">
        <v>839</v>
      </c>
      <c r="D1023">
        <v>106</v>
      </c>
      <c r="E1023" s="8">
        <f t="shared" si="15"/>
        <v>1.0169961158423817E-5</v>
      </c>
      <c r="F1023" s="8"/>
    </row>
    <row r="1024" spans="1:6" x14ac:dyDescent="0.25">
      <c r="A1024">
        <v>1018</v>
      </c>
      <c r="B1024" t="s">
        <v>657</v>
      </c>
      <c r="C1024" s="2" t="s">
        <v>1422</v>
      </c>
      <c r="D1024">
        <v>106</v>
      </c>
      <c r="E1024" s="8">
        <f t="shared" si="15"/>
        <v>1.0169961158423817E-5</v>
      </c>
      <c r="F1024" s="8"/>
    </row>
    <row r="1025" spans="1:6" x14ac:dyDescent="0.25">
      <c r="A1025">
        <v>1019</v>
      </c>
      <c r="B1025" t="s">
        <v>665</v>
      </c>
      <c r="C1025" s="2" t="s">
        <v>1541</v>
      </c>
      <c r="D1025">
        <v>106</v>
      </c>
      <c r="E1025" s="8">
        <f t="shared" si="15"/>
        <v>1.0169961158423817E-5</v>
      </c>
      <c r="F1025" s="8"/>
    </row>
    <row r="1026" spans="1:6" x14ac:dyDescent="0.25">
      <c r="A1026">
        <v>1020</v>
      </c>
      <c r="B1026" t="s">
        <v>1</v>
      </c>
      <c r="C1026" s="2" t="s">
        <v>542</v>
      </c>
      <c r="D1026">
        <v>105</v>
      </c>
      <c r="E1026" s="8">
        <f t="shared" si="15"/>
        <v>1.0074018128627365E-5</v>
      </c>
      <c r="F1026" s="8"/>
    </row>
    <row r="1027" spans="1:6" x14ac:dyDescent="0.25">
      <c r="A1027">
        <v>1021</v>
      </c>
      <c r="B1027" t="s">
        <v>1</v>
      </c>
      <c r="C1027" s="2" t="s">
        <v>543</v>
      </c>
      <c r="D1027">
        <v>105</v>
      </c>
      <c r="E1027" s="8">
        <f t="shared" si="15"/>
        <v>1.0074018128627365E-5</v>
      </c>
      <c r="F1027" s="8"/>
    </row>
    <row r="1028" spans="1:6" x14ac:dyDescent="0.25">
      <c r="A1028">
        <v>1022</v>
      </c>
      <c r="B1028" t="s">
        <v>651</v>
      </c>
      <c r="C1028" s="2" t="s">
        <v>1286</v>
      </c>
      <c r="D1028">
        <v>105</v>
      </c>
      <c r="E1028" s="8">
        <f t="shared" si="15"/>
        <v>1.0074018128627365E-5</v>
      </c>
      <c r="F1028" s="8"/>
    </row>
    <row r="1029" spans="1:6" x14ac:dyDescent="0.25">
      <c r="A1029">
        <v>1023</v>
      </c>
      <c r="B1029" t="s">
        <v>652</v>
      </c>
      <c r="C1029" s="2" t="s">
        <v>1347</v>
      </c>
      <c r="D1029">
        <v>105</v>
      </c>
      <c r="E1029" s="8">
        <f t="shared" si="15"/>
        <v>1.0074018128627365E-5</v>
      </c>
      <c r="F1029" s="8"/>
    </row>
    <row r="1030" spans="1:6" x14ac:dyDescent="0.25">
      <c r="A1030">
        <v>1024</v>
      </c>
      <c r="B1030" t="s">
        <v>5</v>
      </c>
      <c r="C1030" s="2" t="s">
        <v>134</v>
      </c>
      <c r="D1030">
        <v>104</v>
      </c>
      <c r="E1030" s="8">
        <f t="shared" ref="E1030:E1093" si="16">D1030/$D$4</f>
        <v>9.9780750988309151E-6</v>
      </c>
      <c r="F1030" s="8"/>
    </row>
    <row r="1031" spans="1:6" x14ac:dyDescent="0.25">
      <c r="A1031">
        <v>1025</v>
      </c>
      <c r="B1031" t="s">
        <v>639</v>
      </c>
      <c r="C1031" s="2" t="s">
        <v>840</v>
      </c>
      <c r="D1031">
        <v>103</v>
      </c>
      <c r="E1031" s="8">
        <f t="shared" si="16"/>
        <v>9.8821320690344632E-6</v>
      </c>
      <c r="F1031" s="8"/>
    </row>
    <row r="1032" spans="1:6" x14ac:dyDescent="0.25">
      <c r="A1032">
        <v>1026</v>
      </c>
      <c r="B1032" t="s">
        <v>653</v>
      </c>
      <c r="C1032" s="2" t="s">
        <v>1362</v>
      </c>
      <c r="D1032">
        <v>103</v>
      </c>
      <c r="E1032" s="8">
        <f t="shared" si="16"/>
        <v>9.8821320690344632E-6</v>
      </c>
      <c r="F1032" s="8"/>
    </row>
    <row r="1033" spans="1:6" x14ac:dyDescent="0.25">
      <c r="A1033">
        <v>1027</v>
      </c>
      <c r="B1033" t="s">
        <v>670</v>
      </c>
      <c r="C1033" s="2" t="s">
        <v>1592</v>
      </c>
      <c r="D1033">
        <v>103</v>
      </c>
      <c r="E1033" s="8">
        <f t="shared" si="16"/>
        <v>9.8821320690344632E-6</v>
      </c>
      <c r="F1033" s="8"/>
    </row>
    <row r="1034" spans="1:6" x14ac:dyDescent="0.25">
      <c r="A1034">
        <v>1028</v>
      </c>
      <c r="B1034" t="s">
        <v>5</v>
      </c>
      <c r="C1034" s="2" t="s">
        <v>135</v>
      </c>
      <c r="D1034">
        <v>102</v>
      </c>
      <c r="E1034" s="8">
        <f t="shared" si="16"/>
        <v>9.786189039238013E-6</v>
      </c>
      <c r="F1034" s="8"/>
    </row>
    <row r="1035" spans="1:6" x14ac:dyDescent="0.25">
      <c r="A1035">
        <v>1029</v>
      </c>
      <c r="B1035" t="s">
        <v>646</v>
      </c>
      <c r="C1035" s="2" t="s">
        <v>1148</v>
      </c>
      <c r="D1035">
        <v>102</v>
      </c>
      <c r="E1035" s="8">
        <f t="shared" si="16"/>
        <v>9.786189039238013E-6</v>
      </c>
      <c r="F1035" s="8"/>
    </row>
    <row r="1036" spans="1:6" x14ac:dyDescent="0.25">
      <c r="A1036">
        <v>1030</v>
      </c>
      <c r="B1036" t="s">
        <v>655</v>
      </c>
      <c r="C1036" s="2" t="s">
        <v>1382</v>
      </c>
      <c r="D1036">
        <v>102</v>
      </c>
      <c r="E1036" s="8">
        <f t="shared" si="16"/>
        <v>9.786189039238013E-6</v>
      </c>
      <c r="F1036" s="8"/>
    </row>
    <row r="1037" spans="1:6" x14ac:dyDescent="0.25">
      <c r="A1037">
        <v>1031</v>
      </c>
      <c r="B1037" t="s">
        <v>665</v>
      </c>
      <c r="C1037" s="2" t="s">
        <v>1542</v>
      </c>
      <c r="D1037">
        <v>102</v>
      </c>
      <c r="E1037" s="8">
        <f t="shared" si="16"/>
        <v>9.786189039238013E-6</v>
      </c>
      <c r="F1037" s="8"/>
    </row>
    <row r="1038" spans="1:6" x14ac:dyDescent="0.25">
      <c r="A1038">
        <v>1032</v>
      </c>
      <c r="B1038" t="s">
        <v>5</v>
      </c>
      <c r="C1038" s="2" t="s">
        <v>136</v>
      </c>
      <c r="D1038">
        <v>101</v>
      </c>
      <c r="E1038" s="8">
        <f t="shared" si="16"/>
        <v>9.6902460094415612E-6</v>
      </c>
      <c r="F1038" s="8"/>
    </row>
    <row r="1039" spans="1:6" x14ac:dyDescent="0.25">
      <c r="A1039">
        <v>1033</v>
      </c>
      <c r="B1039" t="s">
        <v>1</v>
      </c>
      <c r="C1039" s="2" t="s">
        <v>544</v>
      </c>
      <c r="D1039">
        <v>101</v>
      </c>
      <c r="E1039" s="8">
        <f t="shared" si="16"/>
        <v>9.6902460094415612E-6</v>
      </c>
      <c r="F1039" s="8"/>
    </row>
    <row r="1040" spans="1:6" x14ac:dyDescent="0.25">
      <c r="A1040">
        <v>1034</v>
      </c>
      <c r="B1040" t="s">
        <v>1</v>
      </c>
      <c r="C1040" s="2" t="s">
        <v>545</v>
      </c>
      <c r="D1040">
        <v>101</v>
      </c>
      <c r="E1040" s="8">
        <f t="shared" si="16"/>
        <v>9.6902460094415612E-6</v>
      </c>
      <c r="F1040" s="8"/>
    </row>
    <row r="1041" spans="1:6" x14ac:dyDescent="0.25">
      <c r="A1041">
        <v>1035</v>
      </c>
      <c r="B1041" t="s">
        <v>2</v>
      </c>
      <c r="C1041" s="2" t="s">
        <v>267</v>
      </c>
      <c r="D1041">
        <v>100</v>
      </c>
      <c r="E1041" s="8">
        <f t="shared" si="16"/>
        <v>9.594302979645111E-6</v>
      </c>
      <c r="F1041" s="8"/>
    </row>
    <row r="1042" spans="1:6" x14ac:dyDescent="0.25">
      <c r="A1042">
        <v>1036</v>
      </c>
      <c r="B1042" t="s">
        <v>1</v>
      </c>
      <c r="C1042" s="2" t="s">
        <v>546</v>
      </c>
      <c r="D1042">
        <v>100</v>
      </c>
      <c r="E1042" s="8">
        <f t="shared" si="16"/>
        <v>9.594302979645111E-6</v>
      </c>
      <c r="F1042" s="8"/>
    </row>
    <row r="1043" spans="1:6" x14ac:dyDescent="0.25">
      <c r="A1043">
        <v>1037</v>
      </c>
      <c r="B1043" t="s">
        <v>1</v>
      </c>
      <c r="C1043" s="2" t="s">
        <v>547</v>
      </c>
      <c r="D1043">
        <v>100</v>
      </c>
      <c r="E1043" s="8">
        <f t="shared" si="16"/>
        <v>9.594302979645111E-6</v>
      </c>
      <c r="F1043" s="8"/>
    </row>
    <row r="1044" spans="1:6" x14ac:dyDescent="0.25">
      <c r="A1044">
        <v>1038</v>
      </c>
      <c r="B1044" t="s">
        <v>639</v>
      </c>
      <c r="C1044" s="2" t="s">
        <v>841</v>
      </c>
      <c r="D1044">
        <v>100</v>
      </c>
      <c r="E1044" s="8">
        <f t="shared" si="16"/>
        <v>9.594302979645111E-6</v>
      </c>
      <c r="F1044" s="8"/>
    </row>
    <row r="1045" spans="1:6" x14ac:dyDescent="0.25">
      <c r="A1045">
        <v>1039</v>
      </c>
      <c r="B1045" t="s">
        <v>650</v>
      </c>
      <c r="C1045" s="2" t="s">
        <v>1253</v>
      </c>
      <c r="D1045">
        <v>100</v>
      </c>
      <c r="E1045" s="8">
        <f t="shared" si="16"/>
        <v>9.594302979645111E-6</v>
      </c>
      <c r="F1045" s="8"/>
    </row>
    <row r="1046" spans="1:6" x14ac:dyDescent="0.25">
      <c r="A1046">
        <v>1040</v>
      </c>
      <c r="B1046" t="s">
        <v>653</v>
      </c>
      <c r="C1046" s="2" t="s">
        <v>1363</v>
      </c>
      <c r="D1046">
        <v>100</v>
      </c>
      <c r="E1046" s="8">
        <f t="shared" si="16"/>
        <v>9.594302979645111E-6</v>
      </c>
      <c r="F1046" s="8"/>
    </row>
    <row r="1047" spans="1:6" x14ac:dyDescent="0.25">
      <c r="A1047">
        <v>1041</v>
      </c>
      <c r="B1047" t="s">
        <v>660</v>
      </c>
      <c r="C1047" s="2" t="s">
        <v>1468</v>
      </c>
      <c r="D1047">
        <v>100</v>
      </c>
      <c r="E1047" s="8">
        <f t="shared" si="16"/>
        <v>9.594302979645111E-6</v>
      </c>
      <c r="F1047" s="8"/>
    </row>
    <row r="1048" spans="1:6" x14ac:dyDescent="0.25">
      <c r="A1048">
        <v>1042</v>
      </c>
      <c r="B1048" t="s">
        <v>5</v>
      </c>
      <c r="C1048" s="2" t="s">
        <v>137</v>
      </c>
      <c r="D1048">
        <v>99</v>
      </c>
      <c r="E1048" s="8">
        <f t="shared" si="16"/>
        <v>9.4983599498486591E-6</v>
      </c>
      <c r="F1048" s="8"/>
    </row>
    <row r="1049" spans="1:6" x14ac:dyDescent="0.25">
      <c r="A1049">
        <v>1043</v>
      </c>
      <c r="B1049" t="s">
        <v>1</v>
      </c>
      <c r="C1049" s="2" t="s">
        <v>548</v>
      </c>
      <c r="D1049">
        <v>99</v>
      </c>
      <c r="E1049" s="8">
        <f t="shared" si="16"/>
        <v>9.4983599498486591E-6</v>
      </c>
      <c r="F1049" s="8"/>
    </row>
    <row r="1050" spans="1:6" x14ac:dyDescent="0.25">
      <c r="A1050">
        <v>1044</v>
      </c>
      <c r="B1050" t="s">
        <v>639</v>
      </c>
      <c r="C1050" s="2" t="s">
        <v>842</v>
      </c>
      <c r="D1050">
        <v>99</v>
      </c>
      <c r="E1050" s="8">
        <f t="shared" si="16"/>
        <v>9.4983599498486591E-6</v>
      </c>
      <c r="F1050" s="8"/>
    </row>
    <row r="1051" spans="1:6" x14ac:dyDescent="0.25">
      <c r="A1051">
        <v>1045</v>
      </c>
      <c r="B1051" t="s">
        <v>642</v>
      </c>
      <c r="C1051" s="2" t="s">
        <v>1006</v>
      </c>
      <c r="D1051">
        <v>99</v>
      </c>
      <c r="E1051" s="8">
        <f t="shared" si="16"/>
        <v>9.4983599498486591E-6</v>
      </c>
      <c r="F1051" s="8"/>
    </row>
    <row r="1052" spans="1:6" x14ac:dyDescent="0.25">
      <c r="A1052">
        <v>1046</v>
      </c>
      <c r="B1052" t="s">
        <v>651</v>
      </c>
      <c r="C1052" s="2" t="s">
        <v>1287</v>
      </c>
      <c r="D1052">
        <v>99</v>
      </c>
      <c r="E1052" s="8">
        <f t="shared" si="16"/>
        <v>9.4983599498486591E-6</v>
      </c>
      <c r="F1052" s="8"/>
    </row>
    <row r="1053" spans="1:6" x14ac:dyDescent="0.25">
      <c r="A1053">
        <v>1047</v>
      </c>
      <c r="B1053" t="s">
        <v>1</v>
      </c>
      <c r="C1053" s="2" t="s">
        <v>549</v>
      </c>
      <c r="D1053">
        <v>98</v>
      </c>
      <c r="E1053" s="8">
        <f t="shared" si="16"/>
        <v>9.4024169200522089E-6</v>
      </c>
      <c r="F1053" s="8"/>
    </row>
    <row r="1054" spans="1:6" x14ac:dyDescent="0.25">
      <c r="A1054">
        <v>1048</v>
      </c>
      <c r="B1054" t="s">
        <v>1</v>
      </c>
      <c r="C1054" s="2" t="s">
        <v>550</v>
      </c>
      <c r="D1054">
        <v>98</v>
      </c>
      <c r="E1054" s="8">
        <f t="shared" si="16"/>
        <v>9.4024169200522089E-6</v>
      </c>
      <c r="F1054" s="8"/>
    </row>
    <row r="1055" spans="1:6" x14ac:dyDescent="0.25">
      <c r="A1055">
        <v>1049</v>
      </c>
      <c r="B1055" t="s">
        <v>641</v>
      </c>
      <c r="C1055" s="2" t="s">
        <v>946</v>
      </c>
      <c r="D1055">
        <v>98</v>
      </c>
      <c r="E1055" s="8">
        <f t="shared" si="16"/>
        <v>9.4024169200522089E-6</v>
      </c>
      <c r="F1055" s="8"/>
    </row>
    <row r="1056" spans="1:6" x14ac:dyDescent="0.25">
      <c r="A1056">
        <v>1050</v>
      </c>
      <c r="B1056" t="s">
        <v>655</v>
      </c>
      <c r="C1056" s="2" t="s">
        <v>1383</v>
      </c>
      <c r="D1056">
        <v>97</v>
      </c>
      <c r="E1056" s="8">
        <f t="shared" si="16"/>
        <v>9.3064738902557571E-6</v>
      </c>
      <c r="F1056" s="8"/>
    </row>
    <row r="1057" spans="1:6" x14ac:dyDescent="0.25">
      <c r="A1057">
        <v>1051</v>
      </c>
      <c r="B1057" t="s">
        <v>661</v>
      </c>
      <c r="C1057" s="2" t="s">
        <v>1491</v>
      </c>
      <c r="D1057">
        <v>97</v>
      </c>
      <c r="E1057" s="8">
        <f t="shared" si="16"/>
        <v>9.3064738902557571E-6</v>
      </c>
      <c r="F1057" s="8"/>
    </row>
    <row r="1058" spans="1:6" x14ac:dyDescent="0.25">
      <c r="A1058">
        <v>1052</v>
      </c>
      <c r="B1058" t="s">
        <v>1</v>
      </c>
      <c r="C1058" s="2" t="s">
        <v>551</v>
      </c>
      <c r="D1058">
        <v>96</v>
      </c>
      <c r="E1058" s="8">
        <f t="shared" si="16"/>
        <v>9.2105308604593069E-6</v>
      </c>
      <c r="F1058" s="8"/>
    </row>
    <row r="1059" spans="1:6" x14ac:dyDescent="0.25">
      <c r="A1059">
        <v>1053</v>
      </c>
      <c r="B1059" t="s">
        <v>1</v>
      </c>
      <c r="C1059" s="2" t="s">
        <v>552</v>
      </c>
      <c r="D1059">
        <v>96</v>
      </c>
      <c r="E1059" s="8">
        <f t="shared" si="16"/>
        <v>9.2105308604593069E-6</v>
      </c>
      <c r="F1059" s="8"/>
    </row>
    <row r="1060" spans="1:6" x14ac:dyDescent="0.25">
      <c r="A1060">
        <v>1054</v>
      </c>
      <c r="B1060" t="s">
        <v>657</v>
      </c>
      <c r="C1060" s="2" t="s">
        <v>1423</v>
      </c>
      <c r="D1060">
        <v>96</v>
      </c>
      <c r="E1060" s="8">
        <f t="shared" si="16"/>
        <v>9.2105308604593069E-6</v>
      </c>
      <c r="F1060" s="8"/>
    </row>
    <row r="1061" spans="1:6" x14ac:dyDescent="0.25">
      <c r="A1061">
        <v>1055</v>
      </c>
      <c r="B1061" t="s">
        <v>1</v>
      </c>
      <c r="C1061" s="2" t="s">
        <v>553</v>
      </c>
      <c r="D1061">
        <v>95</v>
      </c>
      <c r="E1061" s="8">
        <f t="shared" si="16"/>
        <v>9.114587830662855E-6</v>
      </c>
      <c r="F1061" s="8"/>
    </row>
    <row r="1062" spans="1:6" x14ac:dyDescent="0.25">
      <c r="A1062">
        <v>1056</v>
      </c>
      <c r="B1062" t="s">
        <v>639</v>
      </c>
      <c r="C1062" s="2" t="s">
        <v>843</v>
      </c>
      <c r="D1062">
        <v>95</v>
      </c>
      <c r="E1062" s="8">
        <f t="shared" si="16"/>
        <v>9.114587830662855E-6</v>
      </c>
      <c r="F1062" s="8"/>
    </row>
    <row r="1063" spans="1:6" x14ac:dyDescent="0.25">
      <c r="A1063">
        <v>1057</v>
      </c>
      <c r="B1063" t="s">
        <v>651</v>
      </c>
      <c r="C1063" s="2" t="s">
        <v>1288</v>
      </c>
      <c r="D1063">
        <v>95</v>
      </c>
      <c r="E1063" s="8">
        <f t="shared" si="16"/>
        <v>9.114587830662855E-6</v>
      </c>
      <c r="F1063" s="8"/>
    </row>
    <row r="1064" spans="1:6" x14ac:dyDescent="0.25">
      <c r="A1064">
        <v>1058</v>
      </c>
      <c r="B1064" t="s">
        <v>653</v>
      </c>
      <c r="C1064" s="2" t="s">
        <v>1364</v>
      </c>
      <c r="D1064">
        <v>95</v>
      </c>
      <c r="E1064" s="8">
        <f t="shared" si="16"/>
        <v>9.114587830662855E-6</v>
      </c>
      <c r="F1064" s="8"/>
    </row>
    <row r="1065" spans="1:6" x14ac:dyDescent="0.25">
      <c r="A1065">
        <v>1059</v>
      </c>
      <c r="B1065" t="s">
        <v>655</v>
      </c>
      <c r="C1065" s="2" t="s">
        <v>1384</v>
      </c>
      <c r="D1065">
        <v>95</v>
      </c>
      <c r="E1065" s="8">
        <f t="shared" si="16"/>
        <v>9.114587830662855E-6</v>
      </c>
      <c r="F1065" s="8"/>
    </row>
    <row r="1066" spans="1:6" x14ac:dyDescent="0.25">
      <c r="A1066">
        <v>1060</v>
      </c>
      <c r="B1066" t="s">
        <v>659</v>
      </c>
      <c r="C1066" s="2" t="s">
        <v>1455</v>
      </c>
      <c r="D1066">
        <v>95</v>
      </c>
      <c r="E1066" s="8">
        <f t="shared" si="16"/>
        <v>9.114587830662855E-6</v>
      </c>
      <c r="F1066" s="8"/>
    </row>
    <row r="1067" spans="1:6" x14ac:dyDescent="0.25">
      <c r="A1067">
        <v>1061</v>
      </c>
      <c r="B1067" t="s">
        <v>659</v>
      </c>
      <c r="C1067" s="2" t="s">
        <v>1456</v>
      </c>
      <c r="D1067">
        <v>95</v>
      </c>
      <c r="E1067" s="8">
        <f t="shared" si="16"/>
        <v>9.114587830662855E-6</v>
      </c>
      <c r="F1067" s="8"/>
    </row>
    <row r="1068" spans="1:6" x14ac:dyDescent="0.25">
      <c r="A1068">
        <v>1062</v>
      </c>
      <c r="B1068" t="s">
        <v>1</v>
      </c>
      <c r="C1068" s="2" t="s">
        <v>554</v>
      </c>
      <c r="D1068">
        <v>94</v>
      </c>
      <c r="E1068" s="8">
        <f t="shared" si="16"/>
        <v>9.0186448008664031E-6</v>
      </c>
      <c r="F1068" s="8"/>
    </row>
    <row r="1069" spans="1:6" x14ac:dyDescent="0.25">
      <c r="A1069">
        <v>1063</v>
      </c>
      <c r="B1069" t="s">
        <v>638</v>
      </c>
      <c r="C1069" s="2" t="s">
        <v>748</v>
      </c>
      <c r="D1069">
        <v>94</v>
      </c>
      <c r="E1069" s="8">
        <f t="shared" si="16"/>
        <v>9.0186448008664031E-6</v>
      </c>
      <c r="F1069" s="8"/>
    </row>
    <row r="1070" spans="1:6" x14ac:dyDescent="0.25">
      <c r="A1070">
        <v>1064</v>
      </c>
      <c r="B1070" t="s">
        <v>638</v>
      </c>
      <c r="C1070" s="2" t="s">
        <v>749</v>
      </c>
      <c r="D1070">
        <v>94</v>
      </c>
      <c r="E1070" s="8">
        <f t="shared" si="16"/>
        <v>9.0186448008664031E-6</v>
      </c>
      <c r="F1070" s="8"/>
    </row>
    <row r="1071" spans="1:6" x14ac:dyDescent="0.25">
      <c r="A1071">
        <v>1065</v>
      </c>
      <c r="B1071" t="s">
        <v>641</v>
      </c>
      <c r="C1071" s="2" t="s">
        <v>947</v>
      </c>
      <c r="D1071">
        <v>94</v>
      </c>
      <c r="E1071" s="8">
        <f t="shared" si="16"/>
        <v>9.0186448008664031E-6</v>
      </c>
      <c r="F1071" s="8"/>
    </row>
    <row r="1072" spans="1:6" x14ac:dyDescent="0.25">
      <c r="A1072">
        <v>1066</v>
      </c>
      <c r="B1072" t="s">
        <v>2</v>
      </c>
      <c r="C1072" s="2" t="s">
        <v>268</v>
      </c>
      <c r="D1072">
        <v>93</v>
      </c>
      <c r="E1072" s="8">
        <f t="shared" si="16"/>
        <v>8.922701771069953E-6</v>
      </c>
      <c r="F1072" s="8"/>
    </row>
    <row r="1073" spans="1:6" x14ac:dyDescent="0.25">
      <c r="A1073">
        <v>1067</v>
      </c>
      <c r="B1073" t="s">
        <v>1</v>
      </c>
      <c r="C1073" s="2" t="s">
        <v>555</v>
      </c>
      <c r="D1073">
        <v>93</v>
      </c>
      <c r="E1073" s="8">
        <f t="shared" si="16"/>
        <v>8.922701771069953E-6</v>
      </c>
      <c r="F1073" s="8"/>
    </row>
    <row r="1074" spans="1:6" x14ac:dyDescent="0.25">
      <c r="A1074">
        <v>1068</v>
      </c>
      <c r="B1074" t="s">
        <v>639</v>
      </c>
      <c r="C1074" s="2" t="s">
        <v>844</v>
      </c>
      <c r="D1074">
        <v>93</v>
      </c>
      <c r="E1074" s="8">
        <f t="shared" si="16"/>
        <v>8.922701771069953E-6</v>
      </c>
      <c r="F1074" s="8"/>
    </row>
    <row r="1075" spans="1:6" x14ac:dyDescent="0.25">
      <c r="A1075">
        <v>1069</v>
      </c>
      <c r="B1075" t="s">
        <v>651</v>
      </c>
      <c r="C1075" s="2" t="s">
        <v>1289</v>
      </c>
      <c r="D1075">
        <v>93</v>
      </c>
      <c r="E1075" s="8">
        <f t="shared" si="16"/>
        <v>8.922701771069953E-6</v>
      </c>
      <c r="F1075" s="8"/>
    </row>
    <row r="1076" spans="1:6" x14ac:dyDescent="0.25">
      <c r="A1076">
        <v>1070</v>
      </c>
      <c r="B1076" t="s">
        <v>651</v>
      </c>
      <c r="C1076" s="2" t="s">
        <v>1290</v>
      </c>
      <c r="D1076">
        <v>93</v>
      </c>
      <c r="E1076" s="8">
        <f t="shared" si="16"/>
        <v>8.922701771069953E-6</v>
      </c>
      <c r="F1076" s="8"/>
    </row>
    <row r="1077" spans="1:6" x14ac:dyDescent="0.25">
      <c r="A1077">
        <v>1071</v>
      </c>
      <c r="B1077" t="s">
        <v>1</v>
      </c>
      <c r="C1077" s="2" t="s">
        <v>556</v>
      </c>
      <c r="D1077">
        <v>92</v>
      </c>
      <c r="E1077" s="8">
        <f t="shared" si="16"/>
        <v>8.8267587412735011E-6</v>
      </c>
      <c r="F1077" s="8"/>
    </row>
    <row r="1078" spans="1:6" x14ac:dyDescent="0.25">
      <c r="A1078">
        <v>1072</v>
      </c>
      <c r="B1078" t="s">
        <v>662</v>
      </c>
      <c r="C1078" s="2" t="s">
        <v>1524</v>
      </c>
      <c r="D1078">
        <v>92</v>
      </c>
      <c r="E1078" s="8">
        <f t="shared" si="16"/>
        <v>8.8267587412735011E-6</v>
      </c>
      <c r="F1078" s="8"/>
    </row>
    <row r="1079" spans="1:6" x14ac:dyDescent="0.25">
      <c r="A1079">
        <v>1073</v>
      </c>
      <c r="B1079" t="s">
        <v>5</v>
      </c>
      <c r="C1079" s="2" t="s">
        <v>138</v>
      </c>
      <c r="D1079">
        <v>91</v>
      </c>
      <c r="E1079" s="8">
        <f t="shared" si="16"/>
        <v>8.7308157114770509E-6</v>
      </c>
      <c r="F1079" s="8"/>
    </row>
    <row r="1080" spans="1:6" x14ac:dyDescent="0.25">
      <c r="A1080">
        <v>1074</v>
      </c>
      <c r="B1080" t="s">
        <v>1</v>
      </c>
      <c r="C1080" s="2" t="s">
        <v>557</v>
      </c>
      <c r="D1080">
        <v>91</v>
      </c>
      <c r="E1080" s="8">
        <f t="shared" si="16"/>
        <v>8.7308157114770509E-6</v>
      </c>
      <c r="F1080" s="8"/>
    </row>
    <row r="1081" spans="1:6" x14ac:dyDescent="0.25">
      <c r="A1081">
        <v>1075</v>
      </c>
      <c r="B1081" t="s">
        <v>1</v>
      </c>
      <c r="C1081" s="2" t="s">
        <v>558</v>
      </c>
      <c r="D1081">
        <v>91</v>
      </c>
      <c r="E1081" s="8">
        <f t="shared" si="16"/>
        <v>8.7308157114770509E-6</v>
      </c>
      <c r="F1081" s="8"/>
    </row>
    <row r="1082" spans="1:6" x14ac:dyDescent="0.25">
      <c r="A1082">
        <v>1076</v>
      </c>
      <c r="B1082" t="s">
        <v>1</v>
      </c>
      <c r="C1082" s="2" t="s">
        <v>559</v>
      </c>
      <c r="D1082">
        <v>91</v>
      </c>
      <c r="E1082" s="8">
        <f t="shared" si="16"/>
        <v>8.7308157114770509E-6</v>
      </c>
      <c r="F1082" s="8"/>
    </row>
    <row r="1083" spans="1:6" x14ac:dyDescent="0.25">
      <c r="A1083">
        <v>1077</v>
      </c>
      <c r="B1083" t="s">
        <v>651</v>
      </c>
      <c r="C1083" s="2" t="s">
        <v>1291</v>
      </c>
      <c r="D1083">
        <v>91</v>
      </c>
      <c r="E1083" s="8">
        <f t="shared" si="16"/>
        <v>8.7308157114770509E-6</v>
      </c>
      <c r="F1083" s="8"/>
    </row>
    <row r="1084" spans="1:6" x14ac:dyDescent="0.25">
      <c r="A1084">
        <v>1078</v>
      </c>
      <c r="B1084" t="s">
        <v>656</v>
      </c>
      <c r="C1084" s="2" t="s">
        <v>1409</v>
      </c>
      <c r="D1084">
        <v>90</v>
      </c>
      <c r="E1084" s="8">
        <f t="shared" si="16"/>
        <v>8.634872681680599E-6</v>
      </c>
      <c r="F1084" s="8"/>
    </row>
    <row r="1085" spans="1:6" x14ac:dyDescent="0.25">
      <c r="A1085">
        <v>1079</v>
      </c>
      <c r="B1085" t="s">
        <v>659</v>
      </c>
      <c r="C1085" s="2" t="s">
        <v>1457</v>
      </c>
      <c r="D1085">
        <v>90</v>
      </c>
      <c r="E1085" s="8">
        <f t="shared" si="16"/>
        <v>8.634872681680599E-6</v>
      </c>
      <c r="F1085" s="8"/>
    </row>
    <row r="1086" spans="1:6" x14ac:dyDescent="0.25">
      <c r="A1086">
        <v>1080</v>
      </c>
      <c r="B1086" t="s">
        <v>638</v>
      </c>
      <c r="C1086" s="2" t="s">
        <v>750</v>
      </c>
      <c r="D1086">
        <v>89</v>
      </c>
      <c r="E1086" s="8">
        <f t="shared" si="16"/>
        <v>8.5389296518841489E-6</v>
      </c>
      <c r="F1086" s="8"/>
    </row>
    <row r="1087" spans="1:6" x14ac:dyDescent="0.25">
      <c r="A1087">
        <v>1081</v>
      </c>
      <c r="B1087" t="s">
        <v>651</v>
      </c>
      <c r="C1087" s="2" t="s">
        <v>1292</v>
      </c>
      <c r="D1087">
        <v>89</v>
      </c>
      <c r="E1087" s="8">
        <f t="shared" si="16"/>
        <v>8.5389296518841489E-6</v>
      </c>
      <c r="F1087" s="8"/>
    </row>
    <row r="1088" spans="1:6" x14ac:dyDescent="0.25">
      <c r="A1088">
        <v>1082</v>
      </c>
      <c r="B1088" t="s">
        <v>655</v>
      </c>
      <c r="C1088" s="2" t="s">
        <v>1385</v>
      </c>
      <c r="D1088">
        <v>89</v>
      </c>
      <c r="E1088" s="8">
        <f t="shared" si="16"/>
        <v>8.5389296518841489E-6</v>
      </c>
      <c r="F1088" s="8"/>
    </row>
    <row r="1089" spans="1:6" x14ac:dyDescent="0.25">
      <c r="A1089">
        <v>1083</v>
      </c>
      <c r="B1089" t="s">
        <v>1</v>
      </c>
      <c r="C1089" s="2" t="s">
        <v>560</v>
      </c>
      <c r="D1089">
        <v>88</v>
      </c>
      <c r="E1089" s="8">
        <f t="shared" si="16"/>
        <v>8.442986622087697E-6</v>
      </c>
      <c r="F1089" s="8"/>
    </row>
    <row r="1090" spans="1:6" x14ac:dyDescent="0.25">
      <c r="A1090">
        <v>1084</v>
      </c>
      <c r="B1090" t="s">
        <v>1</v>
      </c>
      <c r="C1090" s="2" t="s">
        <v>561</v>
      </c>
      <c r="D1090">
        <v>88</v>
      </c>
      <c r="E1090" s="8">
        <f t="shared" si="16"/>
        <v>8.442986622087697E-6</v>
      </c>
      <c r="F1090" s="8"/>
    </row>
    <row r="1091" spans="1:6" x14ac:dyDescent="0.25">
      <c r="A1091">
        <v>1085</v>
      </c>
      <c r="B1091" t="s">
        <v>639</v>
      </c>
      <c r="C1091" s="2" t="s">
        <v>845</v>
      </c>
      <c r="D1091">
        <v>88</v>
      </c>
      <c r="E1091" s="8">
        <f t="shared" si="16"/>
        <v>8.442986622087697E-6</v>
      </c>
      <c r="F1091" s="8"/>
    </row>
    <row r="1092" spans="1:6" x14ac:dyDescent="0.25">
      <c r="A1092">
        <v>1086</v>
      </c>
      <c r="B1092" t="s">
        <v>651</v>
      </c>
      <c r="C1092" s="2" t="s">
        <v>1293</v>
      </c>
      <c r="D1092">
        <v>88</v>
      </c>
      <c r="E1092" s="8">
        <f t="shared" si="16"/>
        <v>8.442986622087697E-6</v>
      </c>
      <c r="F1092" s="8"/>
    </row>
    <row r="1093" spans="1:6" x14ac:dyDescent="0.25">
      <c r="A1093">
        <v>1087</v>
      </c>
      <c r="B1093" t="s">
        <v>5</v>
      </c>
      <c r="C1093" s="2" t="s">
        <v>139</v>
      </c>
      <c r="D1093">
        <v>87</v>
      </c>
      <c r="E1093" s="8">
        <f t="shared" si="16"/>
        <v>8.3470435922912468E-6</v>
      </c>
      <c r="F1093" s="8"/>
    </row>
    <row r="1094" spans="1:6" x14ac:dyDescent="0.25">
      <c r="A1094">
        <v>1088</v>
      </c>
      <c r="B1094" t="s">
        <v>1</v>
      </c>
      <c r="C1094" s="2" t="s">
        <v>562</v>
      </c>
      <c r="D1094">
        <v>87</v>
      </c>
      <c r="E1094" s="8">
        <f t="shared" ref="E1094:E1157" si="17">D1094/$D$4</f>
        <v>8.3470435922912468E-6</v>
      </c>
      <c r="F1094" s="8"/>
    </row>
    <row r="1095" spans="1:6" x14ac:dyDescent="0.25">
      <c r="A1095">
        <v>1089</v>
      </c>
      <c r="B1095" t="s">
        <v>638</v>
      </c>
      <c r="C1095" s="2" t="s">
        <v>751</v>
      </c>
      <c r="D1095">
        <v>87</v>
      </c>
      <c r="E1095" s="8">
        <f t="shared" si="17"/>
        <v>8.3470435922912468E-6</v>
      </c>
      <c r="F1095" s="8"/>
    </row>
    <row r="1096" spans="1:6" x14ac:dyDescent="0.25">
      <c r="A1096">
        <v>1090</v>
      </c>
      <c r="B1096" t="s">
        <v>641</v>
      </c>
      <c r="C1096" s="2" t="s">
        <v>948</v>
      </c>
      <c r="D1096">
        <v>87</v>
      </c>
      <c r="E1096" s="8">
        <f t="shared" si="17"/>
        <v>8.3470435922912468E-6</v>
      </c>
      <c r="F1096" s="8"/>
    </row>
    <row r="1097" spans="1:6" x14ac:dyDescent="0.25">
      <c r="A1097">
        <v>1091</v>
      </c>
      <c r="B1097" t="s">
        <v>655</v>
      </c>
      <c r="C1097" s="2" t="s">
        <v>1386</v>
      </c>
      <c r="D1097">
        <v>87</v>
      </c>
      <c r="E1097" s="8">
        <f t="shared" si="17"/>
        <v>8.3470435922912468E-6</v>
      </c>
      <c r="F1097" s="8"/>
    </row>
    <row r="1098" spans="1:6" x14ac:dyDescent="0.25">
      <c r="A1098">
        <v>1092</v>
      </c>
      <c r="B1098" t="s">
        <v>639</v>
      </c>
      <c r="C1098" s="2" t="s">
        <v>846</v>
      </c>
      <c r="D1098">
        <v>86</v>
      </c>
      <c r="E1098" s="8">
        <f t="shared" si="17"/>
        <v>8.2511005624947949E-6</v>
      </c>
      <c r="F1098" s="8"/>
    </row>
    <row r="1099" spans="1:6" x14ac:dyDescent="0.25">
      <c r="A1099">
        <v>1093</v>
      </c>
      <c r="B1099" t="s">
        <v>648</v>
      </c>
      <c r="C1099" s="2" t="s">
        <v>1209</v>
      </c>
      <c r="D1099">
        <v>86</v>
      </c>
      <c r="E1099" s="8">
        <f t="shared" si="17"/>
        <v>8.2511005624947949E-6</v>
      </c>
      <c r="F1099" s="8"/>
    </row>
    <row r="1100" spans="1:6" x14ac:dyDescent="0.25">
      <c r="A1100">
        <v>1094</v>
      </c>
      <c r="B1100" t="s">
        <v>651</v>
      </c>
      <c r="C1100" s="2" t="s">
        <v>1294</v>
      </c>
      <c r="D1100">
        <v>85</v>
      </c>
      <c r="E1100" s="8">
        <f t="shared" si="17"/>
        <v>8.1551575326983448E-6</v>
      </c>
      <c r="F1100" s="8"/>
    </row>
    <row r="1101" spans="1:6" x14ac:dyDescent="0.25">
      <c r="A1101">
        <v>1095</v>
      </c>
      <c r="B1101" t="s">
        <v>1</v>
      </c>
      <c r="C1101" s="2" t="s">
        <v>563</v>
      </c>
      <c r="D1101">
        <v>84</v>
      </c>
      <c r="E1101" s="8">
        <f t="shared" si="17"/>
        <v>8.0592145029018929E-6</v>
      </c>
      <c r="F1101" s="8"/>
    </row>
    <row r="1102" spans="1:6" x14ac:dyDescent="0.25">
      <c r="A1102">
        <v>1096</v>
      </c>
      <c r="B1102" t="s">
        <v>641</v>
      </c>
      <c r="C1102" s="2" t="s">
        <v>949</v>
      </c>
      <c r="D1102">
        <v>84</v>
      </c>
      <c r="E1102" s="8">
        <f t="shared" si="17"/>
        <v>8.0592145029018929E-6</v>
      </c>
      <c r="F1102" s="8"/>
    </row>
    <row r="1103" spans="1:6" x14ac:dyDescent="0.25">
      <c r="A1103">
        <v>1097</v>
      </c>
      <c r="B1103" t="s">
        <v>655</v>
      </c>
      <c r="C1103" s="2" t="s">
        <v>1387</v>
      </c>
      <c r="D1103">
        <v>84</v>
      </c>
      <c r="E1103" s="8">
        <f t="shared" si="17"/>
        <v>8.0592145029018929E-6</v>
      </c>
      <c r="F1103" s="8"/>
    </row>
    <row r="1104" spans="1:6" x14ac:dyDescent="0.25">
      <c r="A1104">
        <v>1098</v>
      </c>
      <c r="B1104" t="s">
        <v>639</v>
      </c>
      <c r="C1104" s="2" t="s">
        <v>847</v>
      </c>
      <c r="D1104">
        <v>83</v>
      </c>
      <c r="E1104" s="8">
        <f t="shared" si="17"/>
        <v>7.963271473105441E-6</v>
      </c>
      <c r="F1104" s="8"/>
    </row>
    <row r="1105" spans="1:6" x14ac:dyDescent="0.25">
      <c r="A1105">
        <v>1099</v>
      </c>
      <c r="B1105" t="s">
        <v>1</v>
      </c>
      <c r="C1105" s="2" t="s">
        <v>564</v>
      </c>
      <c r="D1105">
        <v>82</v>
      </c>
      <c r="E1105" s="8">
        <f t="shared" si="17"/>
        <v>7.8673284433089908E-6</v>
      </c>
      <c r="F1105" s="8"/>
    </row>
    <row r="1106" spans="1:6" x14ac:dyDescent="0.25">
      <c r="A1106">
        <v>1100</v>
      </c>
      <c r="B1106" t="s">
        <v>1</v>
      </c>
      <c r="C1106" s="2" t="s">
        <v>565</v>
      </c>
      <c r="D1106">
        <v>82</v>
      </c>
      <c r="E1106" s="8">
        <f t="shared" si="17"/>
        <v>7.8673284433089908E-6</v>
      </c>
      <c r="F1106" s="8"/>
    </row>
    <row r="1107" spans="1:6" x14ac:dyDescent="0.25">
      <c r="A1107">
        <v>1101</v>
      </c>
      <c r="B1107" t="s">
        <v>638</v>
      </c>
      <c r="C1107" s="2" t="s">
        <v>752</v>
      </c>
      <c r="D1107">
        <v>82</v>
      </c>
      <c r="E1107" s="8">
        <f t="shared" si="17"/>
        <v>7.8673284433089908E-6</v>
      </c>
      <c r="F1107" s="8"/>
    </row>
    <row r="1108" spans="1:6" x14ac:dyDescent="0.25">
      <c r="A1108">
        <v>1102</v>
      </c>
      <c r="B1108" t="s">
        <v>659</v>
      </c>
      <c r="C1108" s="2" t="s">
        <v>1458</v>
      </c>
      <c r="D1108">
        <v>82</v>
      </c>
      <c r="E1108" s="8">
        <f t="shared" si="17"/>
        <v>7.8673284433089908E-6</v>
      </c>
      <c r="F1108" s="8"/>
    </row>
    <row r="1109" spans="1:6" x14ac:dyDescent="0.25">
      <c r="A1109">
        <v>1103</v>
      </c>
      <c r="B1109" t="s">
        <v>1</v>
      </c>
      <c r="C1109" s="2" t="s">
        <v>566</v>
      </c>
      <c r="D1109">
        <v>80</v>
      </c>
      <c r="E1109" s="8">
        <f t="shared" si="17"/>
        <v>7.6754423837160888E-6</v>
      </c>
      <c r="F1109" s="8"/>
    </row>
    <row r="1110" spans="1:6" x14ac:dyDescent="0.25">
      <c r="A1110">
        <v>1104</v>
      </c>
      <c r="B1110" t="s">
        <v>1</v>
      </c>
      <c r="C1110" s="2" t="s">
        <v>567</v>
      </c>
      <c r="D1110">
        <v>80</v>
      </c>
      <c r="E1110" s="8">
        <f t="shared" si="17"/>
        <v>7.6754423837160888E-6</v>
      </c>
      <c r="F1110" s="8"/>
    </row>
    <row r="1111" spans="1:6" x14ac:dyDescent="0.25">
      <c r="A1111">
        <v>1105</v>
      </c>
      <c r="B1111" t="s">
        <v>1</v>
      </c>
      <c r="C1111" s="2" t="s">
        <v>568</v>
      </c>
      <c r="D1111">
        <v>80</v>
      </c>
      <c r="E1111" s="8">
        <f t="shared" si="17"/>
        <v>7.6754423837160888E-6</v>
      </c>
      <c r="F1111" s="8"/>
    </row>
    <row r="1112" spans="1:6" x14ac:dyDescent="0.25">
      <c r="A1112">
        <v>1106</v>
      </c>
      <c r="B1112" t="s">
        <v>659</v>
      </c>
      <c r="C1112" s="2" t="s">
        <v>1459</v>
      </c>
      <c r="D1112">
        <v>80</v>
      </c>
      <c r="E1112" s="8">
        <f t="shared" si="17"/>
        <v>7.6754423837160888E-6</v>
      </c>
      <c r="F1112" s="8"/>
    </row>
    <row r="1113" spans="1:6" x14ac:dyDescent="0.25">
      <c r="A1113">
        <v>1107</v>
      </c>
      <c r="B1113" t="s">
        <v>665</v>
      </c>
      <c r="C1113" s="2" t="s">
        <v>1543</v>
      </c>
      <c r="D1113">
        <v>80</v>
      </c>
      <c r="E1113" s="8">
        <f t="shared" si="17"/>
        <v>7.6754423837160888E-6</v>
      </c>
      <c r="F1113" s="8"/>
    </row>
    <row r="1114" spans="1:6" x14ac:dyDescent="0.25">
      <c r="A1114">
        <v>1108</v>
      </c>
      <c r="B1114" t="s">
        <v>5</v>
      </c>
      <c r="C1114" s="2" t="s">
        <v>140</v>
      </c>
      <c r="D1114">
        <v>79</v>
      </c>
      <c r="E1114" s="8">
        <f t="shared" si="17"/>
        <v>7.5794993539196378E-6</v>
      </c>
      <c r="F1114" s="8"/>
    </row>
    <row r="1115" spans="1:6" x14ac:dyDescent="0.25">
      <c r="A1115">
        <v>1109</v>
      </c>
      <c r="B1115" t="s">
        <v>641</v>
      </c>
      <c r="C1115" s="2" t="s">
        <v>950</v>
      </c>
      <c r="D1115">
        <v>79</v>
      </c>
      <c r="E1115" s="8">
        <f t="shared" si="17"/>
        <v>7.5794993539196378E-6</v>
      </c>
      <c r="F1115" s="8"/>
    </row>
    <row r="1116" spans="1:6" x14ac:dyDescent="0.25">
      <c r="A1116">
        <v>1110</v>
      </c>
      <c r="B1116" t="s">
        <v>651</v>
      </c>
      <c r="C1116" s="2" t="s">
        <v>1295</v>
      </c>
      <c r="D1116">
        <v>79</v>
      </c>
      <c r="E1116" s="8">
        <f t="shared" si="17"/>
        <v>7.5794993539196378E-6</v>
      </c>
      <c r="F1116" s="8"/>
    </row>
    <row r="1117" spans="1:6" x14ac:dyDescent="0.25">
      <c r="A1117">
        <v>1111</v>
      </c>
      <c r="B1117" t="s">
        <v>651</v>
      </c>
      <c r="C1117" s="2" t="s">
        <v>1296</v>
      </c>
      <c r="D1117">
        <v>79</v>
      </c>
      <c r="E1117" s="8">
        <f t="shared" si="17"/>
        <v>7.5794993539196378E-6</v>
      </c>
      <c r="F1117" s="8"/>
    </row>
    <row r="1118" spans="1:6" x14ac:dyDescent="0.25">
      <c r="A1118">
        <v>1112</v>
      </c>
      <c r="B1118" t="s">
        <v>658</v>
      </c>
      <c r="C1118" s="2" t="s">
        <v>1430</v>
      </c>
      <c r="D1118">
        <v>79</v>
      </c>
      <c r="E1118" s="8">
        <f t="shared" si="17"/>
        <v>7.5794993539196378E-6</v>
      </c>
      <c r="F1118" s="8"/>
    </row>
    <row r="1119" spans="1:6" x14ac:dyDescent="0.25">
      <c r="A1119">
        <v>1113</v>
      </c>
      <c r="B1119" t="s">
        <v>658</v>
      </c>
      <c r="C1119" s="2" t="s">
        <v>1431</v>
      </c>
      <c r="D1119">
        <v>79</v>
      </c>
      <c r="E1119" s="8">
        <f t="shared" si="17"/>
        <v>7.5794993539196378E-6</v>
      </c>
      <c r="F1119" s="8"/>
    </row>
    <row r="1120" spans="1:6" x14ac:dyDescent="0.25">
      <c r="A1120">
        <v>1114</v>
      </c>
      <c r="B1120" t="s">
        <v>658</v>
      </c>
      <c r="C1120" s="2" t="s">
        <v>1432</v>
      </c>
      <c r="D1120">
        <v>79</v>
      </c>
      <c r="E1120" s="8">
        <f t="shared" si="17"/>
        <v>7.5794993539196378E-6</v>
      </c>
      <c r="F1120" s="8"/>
    </row>
    <row r="1121" spans="1:6" x14ac:dyDescent="0.25">
      <c r="A1121">
        <v>1115</v>
      </c>
      <c r="B1121" t="s">
        <v>659</v>
      </c>
      <c r="C1121" s="2" t="s">
        <v>1460</v>
      </c>
      <c r="D1121">
        <v>79</v>
      </c>
      <c r="E1121" s="8">
        <f t="shared" si="17"/>
        <v>7.5794993539196378E-6</v>
      </c>
      <c r="F1121" s="8"/>
    </row>
    <row r="1122" spans="1:6" x14ac:dyDescent="0.25">
      <c r="A1122">
        <v>1116</v>
      </c>
      <c r="B1122" t="s">
        <v>662</v>
      </c>
      <c r="C1122" s="2" t="s">
        <v>1525</v>
      </c>
      <c r="D1122">
        <v>79</v>
      </c>
      <c r="E1122" s="8">
        <f t="shared" si="17"/>
        <v>7.5794993539196378E-6</v>
      </c>
      <c r="F1122" s="8"/>
    </row>
    <row r="1123" spans="1:6" x14ac:dyDescent="0.25">
      <c r="A1123">
        <v>1117</v>
      </c>
      <c r="B1123" t="s">
        <v>5</v>
      </c>
      <c r="C1123" s="2" t="s">
        <v>6</v>
      </c>
      <c r="D1123">
        <v>78</v>
      </c>
      <c r="E1123" s="8">
        <f t="shared" si="17"/>
        <v>7.4835563241231859E-6</v>
      </c>
      <c r="F1123" s="8"/>
    </row>
    <row r="1124" spans="1:6" x14ac:dyDescent="0.25">
      <c r="A1124">
        <v>1118</v>
      </c>
      <c r="B1124" t="s">
        <v>1</v>
      </c>
      <c r="C1124" s="2" t="s">
        <v>569</v>
      </c>
      <c r="D1124">
        <v>78</v>
      </c>
      <c r="E1124" s="8">
        <f t="shared" si="17"/>
        <v>7.4835563241231859E-6</v>
      </c>
      <c r="F1124" s="8"/>
    </row>
    <row r="1125" spans="1:6" x14ac:dyDescent="0.25">
      <c r="A1125">
        <v>1119</v>
      </c>
      <c r="B1125" t="s">
        <v>1</v>
      </c>
      <c r="C1125" s="2" t="s">
        <v>570</v>
      </c>
      <c r="D1125">
        <v>78</v>
      </c>
      <c r="E1125" s="8">
        <f t="shared" si="17"/>
        <v>7.4835563241231859E-6</v>
      </c>
      <c r="F1125" s="8"/>
    </row>
    <row r="1126" spans="1:6" x14ac:dyDescent="0.25">
      <c r="A1126">
        <v>1120</v>
      </c>
      <c r="B1126" t="s">
        <v>655</v>
      </c>
      <c r="C1126" s="2" t="s">
        <v>1388</v>
      </c>
      <c r="D1126">
        <v>78</v>
      </c>
      <c r="E1126" s="8">
        <f t="shared" si="17"/>
        <v>7.4835563241231859E-6</v>
      </c>
      <c r="F1126" s="8"/>
    </row>
    <row r="1127" spans="1:6" x14ac:dyDescent="0.25">
      <c r="A1127">
        <v>1121</v>
      </c>
      <c r="B1127" t="s">
        <v>1</v>
      </c>
      <c r="C1127" s="2" t="s">
        <v>571</v>
      </c>
      <c r="D1127">
        <v>77</v>
      </c>
      <c r="E1127" s="8">
        <f t="shared" si="17"/>
        <v>7.3876132943267349E-6</v>
      </c>
      <c r="F1127" s="8"/>
    </row>
    <row r="1128" spans="1:6" x14ac:dyDescent="0.25">
      <c r="A1128">
        <v>1122</v>
      </c>
      <c r="B1128" t="s">
        <v>1</v>
      </c>
      <c r="C1128" s="2" t="s">
        <v>572</v>
      </c>
      <c r="D1128">
        <v>77</v>
      </c>
      <c r="E1128" s="8">
        <f t="shared" si="17"/>
        <v>7.3876132943267349E-6</v>
      </c>
      <c r="F1128" s="8"/>
    </row>
    <row r="1129" spans="1:6" x14ac:dyDescent="0.25">
      <c r="A1129">
        <v>1123</v>
      </c>
      <c r="B1129" t="s">
        <v>638</v>
      </c>
      <c r="C1129" s="2" t="s">
        <v>753</v>
      </c>
      <c r="D1129">
        <v>77</v>
      </c>
      <c r="E1129" s="8">
        <f t="shared" si="17"/>
        <v>7.3876132943267349E-6</v>
      </c>
      <c r="F1129" s="8"/>
    </row>
    <row r="1130" spans="1:6" x14ac:dyDescent="0.25">
      <c r="A1130">
        <v>1124</v>
      </c>
      <c r="B1130" t="s">
        <v>665</v>
      </c>
      <c r="C1130" s="2" t="s">
        <v>1544</v>
      </c>
      <c r="D1130">
        <v>77</v>
      </c>
      <c r="E1130" s="8">
        <f t="shared" si="17"/>
        <v>7.3876132943267349E-6</v>
      </c>
      <c r="F1130" s="8"/>
    </row>
    <row r="1131" spans="1:6" x14ac:dyDescent="0.25">
      <c r="A1131">
        <v>1125</v>
      </c>
      <c r="B1131" t="s">
        <v>1</v>
      </c>
      <c r="C1131" s="2" t="s">
        <v>573</v>
      </c>
      <c r="D1131">
        <v>76</v>
      </c>
      <c r="E1131" s="8">
        <f t="shared" si="17"/>
        <v>7.2916702645302838E-6</v>
      </c>
      <c r="F1131" s="8"/>
    </row>
    <row r="1132" spans="1:6" x14ac:dyDescent="0.25">
      <c r="A1132">
        <v>1126</v>
      </c>
      <c r="B1132" t="s">
        <v>638</v>
      </c>
      <c r="C1132" s="2" t="s">
        <v>754</v>
      </c>
      <c r="D1132">
        <v>76</v>
      </c>
      <c r="E1132" s="8">
        <f t="shared" si="17"/>
        <v>7.2916702645302838E-6</v>
      </c>
      <c r="F1132" s="8"/>
    </row>
    <row r="1133" spans="1:6" x14ac:dyDescent="0.25">
      <c r="A1133">
        <v>1127</v>
      </c>
      <c r="B1133" t="s">
        <v>1</v>
      </c>
      <c r="C1133" s="2" t="s">
        <v>574</v>
      </c>
      <c r="D1133">
        <v>75</v>
      </c>
      <c r="E1133" s="8">
        <f t="shared" si="17"/>
        <v>7.1957272347338328E-6</v>
      </c>
      <c r="F1133" s="8"/>
    </row>
    <row r="1134" spans="1:6" x14ac:dyDescent="0.25">
      <c r="A1134">
        <v>1128</v>
      </c>
      <c r="B1134" t="s">
        <v>1</v>
      </c>
      <c r="C1134" s="2" t="s">
        <v>575</v>
      </c>
      <c r="D1134">
        <v>75</v>
      </c>
      <c r="E1134" s="8">
        <f t="shared" si="17"/>
        <v>7.1957272347338328E-6</v>
      </c>
      <c r="F1134" s="8"/>
    </row>
    <row r="1135" spans="1:6" x14ac:dyDescent="0.25">
      <c r="A1135">
        <v>1129</v>
      </c>
      <c r="B1135" t="s">
        <v>665</v>
      </c>
      <c r="C1135" s="2" t="s">
        <v>1545</v>
      </c>
      <c r="D1135">
        <v>75</v>
      </c>
      <c r="E1135" s="8">
        <f t="shared" si="17"/>
        <v>7.1957272347338328E-6</v>
      </c>
      <c r="F1135" s="8"/>
    </row>
    <row r="1136" spans="1:6" x14ac:dyDescent="0.25">
      <c r="A1136">
        <v>1130</v>
      </c>
      <c r="B1136" t="s">
        <v>1</v>
      </c>
      <c r="C1136" s="2" t="s">
        <v>576</v>
      </c>
      <c r="D1136">
        <v>74</v>
      </c>
      <c r="E1136" s="8">
        <f t="shared" si="17"/>
        <v>7.0997842049373818E-6</v>
      </c>
      <c r="F1136" s="8"/>
    </row>
    <row r="1137" spans="1:6" x14ac:dyDescent="0.25">
      <c r="A1137">
        <v>1131</v>
      </c>
      <c r="B1137" t="s">
        <v>1</v>
      </c>
      <c r="C1137" s="2" t="s">
        <v>577</v>
      </c>
      <c r="D1137">
        <v>74</v>
      </c>
      <c r="E1137" s="8">
        <f t="shared" si="17"/>
        <v>7.0997842049373818E-6</v>
      </c>
      <c r="F1137" s="8"/>
    </row>
    <row r="1138" spans="1:6" x14ac:dyDescent="0.25">
      <c r="A1138">
        <v>1132</v>
      </c>
      <c r="B1138" t="s">
        <v>1</v>
      </c>
      <c r="C1138" s="2" t="s">
        <v>578</v>
      </c>
      <c r="D1138">
        <v>74</v>
      </c>
      <c r="E1138" s="8">
        <f t="shared" si="17"/>
        <v>7.0997842049373818E-6</v>
      </c>
      <c r="F1138" s="8"/>
    </row>
    <row r="1139" spans="1:6" x14ac:dyDescent="0.25">
      <c r="A1139">
        <v>1133</v>
      </c>
      <c r="B1139" t="s">
        <v>651</v>
      </c>
      <c r="C1139" s="2" t="s">
        <v>1297</v>
      </c>
      <c r="D1139">
        <v>74</v>
      </c>
      <c r="E1139" s="8">
        <f t="shared" si="17"/>
        <v>7.0997842049373818E-6</v>
      </c>
      <c r="F1139" s="8"/>
    </row>
    <row r="1140" spans="1:6" x14ac:dyDescent="0.25">
      <c r="A1140">
        <v>1134</v>
      </c>
      <c r="B1140" t="s">
        <v>652</v>
      </c>
      <c r="C1140" s="2" t="s">
        <v>1348</v>
      </c>
      <c r="D1140">
        <v>74</v>
      </c>
      <c r="E1140" s="8">
        <f t="shared" si="17"/>
        <v>7.0997842049373818E-6</v>
      </c>
      <c r="F1140" s="8"/>
    </row>
    <row r="1141" spans="1:6" x14ac:dyDescent="0.25">
      <c r="A1141">
        <v>1135</v>
      </c>
      <c r="B1141" t="s">
        <v>1</v>
      </c>
      <c r="C1141" s="2" t="s">
        <v>579</v>
      </c>
      <c r="D1141">
        <v>73</v>
      </c>
      <c r="E1141" s="8">
        <f t="shared" si="17"/>
        <v>7.0038411751409308E-6</v>
      </c>
      <c r="F1141" s="8"/>
    </row>
    <row r="1142" spans="1:6" x14ac:dyDescent="0.25">
      <c r="A1142">
        <v>1136</v>
      </c>
      <c r="B1142" t="s">
        <v>645</v>
      </c>
      <c r="C1142" s="2" t="s">
        <v>1113</v>
      </c>
      <c r="D1142">
        <v>73</v>
      </c>
      <c r="E1142" s="8">
        <f t="shared" si="17"/>
        <v>7.0038411751409308E-6</v>
      </c>
      <c r="F1142" s="8"/>
    </row>
    <row r="1143" spans="1:6" x14ac:dyDescent="0.25">
      <c r="A1143">
        <v>1137</v>
      </c>
      <c r="B1143" t="s">
        <v>652</v>
      </c>
      <c r="C1143" s="2" t="s">
        <v>1349</v>
      </c>
      <c r="D1143">
        <v>73</v>
      </c>
      <c r="E1143" s="8">
        <f t="shared" si="17"/>
        <v>7.0038411751409308E-6</v>
      </c>
      <c r="F1143" s="8"/>
    </row>
    <row r="1144" spans="1:6" x14ac:dyDescent="0.25">
      <c r="A1144">
        <v>1138</v>
      </c>
      <c r="B1144" t="s">
        <v>665</v>
      </c>
      <c r="C1144" s="2" t="s">
        <v>1546</v>
      </c>
      <c r="D1144">
        <v>73</v>
      </c>
      <c r="E1144" s="8">
        <f t="shared" si="17"/>
        <v>7.0038411751409308E-6</v>
      </c>
      <c r="F1144" s="8"/>
    </row>
    <row r="1145" spans="1:6" x14ac:dyDescent="0.25">
      <c r="A1145">
        <v>1139</v>
      </c>
      <c r="B1145" t="s">
        <v>1</v>
      </c>
      <c r="C1145" s="2" t="s">
        <v>580</v>
      </c>
      <c r="D1145">
        <v>72</v>
      </c>
      <c r="E1145" s="8">
        <f t="shared" si="17"/>
        <v>6.9078981453444797E-6</v>
      </c>
      <c r="F1145" s="8"/>
    </row>
    <row r="1146" spans="1:6" x14ac:dyDescent="0.25">
      <c r="A1146">
        <v>1140</v>
      </c>
      <c r="B1146" t="s">
        <v>1</v>
      </c>
      <c r="C1146" s="2" t="s">
        <v>581</v>
      </c>
      <c r="D1146">
        <v>72</v>
      </c>
      <c r="E1146" s="8">
        <f t="shared" si="17"/>
        <v>6.9078981453444797E-6</v>
      </c>
      <c r="F1146" s="8"/>
    </row>
    <row r="1147" spans="1:6" x14ac:dyDescent="0.25">
      <c r="A1147">
        <v>1141</v>
      </c>
      <c r="B1147" t="s">
        <v>1</v>
      </c>
      <c r="C1147" s="2" t="s">
        <v>582</v>
      </c>
      <c r="D1147">
        <v>72</v>
      </c>
      <c r="E1147" s="8">
        <f t="shared" si="17"/>
        <v>6.9078981453444797E-6</v>
      </c>
      <c r="F1147" s="8"/>
    </row>
    <row r="1148" spans="1:6" x14ac:dyDescent="0.25">
      <c r="A1148">
        <v>1142</v>
      </c>
      <c r="B1148" t="s">
        <v>1</v>
      </c>
      <c r="C1148" s="2" t="s">
        <v>583</v>
      </c>
      <c r="D1148">
        <v>72</v>
      </c>
      <c r="E1148" s="8">
        <f t="shared" si="17"/>
        <v>6.9078981453444797E-6</v>
      </c>
      <c r="F1148" s="8"/>
    </row>
    <row r="1149" spans="1:6" x14ac:dyDescent="0.25">
      <c r="A1149">
        <v>1143</v>
      </c>
      <c r="B1149" t="s">
        <v>651</v>
      </c>
      <c r="C1149" s="2" t="s">
        <v>1298</v>
      </c>
      <c r="D1149">
        <v>72</v>
      </c>
      <c r="E1149" s="8">
        <f t="shared" si="17"/>
        <v>6.9078981453444797E-6</v>
      </c>
      <c r="F1149" s="8"/>
    </row>
    <row r="1150" spans="1:6" x14ac:dyDescent="0.25">
      <c r="A1150">
        <v>1144</v>
      </c>
      <c r="B1150" t="s">
        <v>668</v>
      </c>
      <c r="C1150" s="2" t="s">
        <v>1572</v>
      </c>
      <c r="D1150">
        <v>72</v>
      </c>
      <c r="E1150" s="8">
        <f t="shared" si="17"/>
        <v>6.9078981453444797E-6</v>
      </c>
      <c r="F1150" s="8"/>
    </row>
    <row r="1151" spans="1:6" x14ac:dyDescent="0.25">
      <c r="A1151">
        <v>1145</v>
      </c>
      <c r="B1151" t="s">
        <v>5</v>
      </c>
      <c r="C1151" s="2" t="s">
        <v>7</v>
      </c>
      <c r="D1151">
        <v>71</v>
      </c>
      <c r="E1151" s="8">
        <f t="shared" si="17"/>
        <v>6.8119551155480287E-6</v>
      </c>
      <c r="F1151" s="8"/>
    </row>
    <row r="1152" spans="1:6" x14ac:dyDescent="0.25">
      <c r="A1152">
        <v>1146</v>
      </c>
      <c r="B1152" t="s">
        <v>1</v>
      </c>
      <c r="C1152" s="2" t="s">
        <v>584</v>
      </c>
      <c r="D1152">
        <v>71</v>
      </c>
      <c r="E1152" s="8">
        <f t="shared" si="17"/>
        <v>6.8119551155480287E-6</v>
      </c>
      <c r="F1152" s="8"/>
    </row>
    <row r="1153" spans="1:6" x14ac:dyDescent="0.25">
      <c r="A1153">
        <v>1147</v>
      </c>
      <c r="B1153" t="s">
        <v>1</v>
      </c>
      <c r="C1153" s="2" t="s">
        <v>585</v>
      </c>
      <c r="D1153">
        <v>70</v>
      </c>
      <c r="E1153" s="8">
        <f t="shared" si="17"/>
        <v>6.7160120857515777E-6</v>
      </c>
      <c r="F1153" s="8"/>
    </row>
    <row r="1154" spans="1:6" x14ac:dyDescent="0.25">
      <c r="A1154">
        <v>1148</v>
      </c>
      <c r="B1154" t="s">
        <v>1</v>
      </c>
      <c r="C1154" s="2" t="s">
        <v>586</v>
      </c>
      <c r="D1154">
        <v>69</v>
      </c>
      <c r="E1154" s="8">
        <f t="shared" si="17"/>
        <v>6.6200690559551267E-6</v>
      </c>
      <c r="F1154" s="8"/>
    </row>
    <row r="1155" spans="1:6" x14ac:dyDescent="0.25">
      <c r="A1155">
        <v>1149</v>
      </c>
      <c r="B1155" t="s">
        <v>1</v>
      </c>
      <c r="C1155" s="2" t="s">
        <v>587</v>
      </c>
      <c r="D1155">
        <v>69</v>
      </c>
      <c r="E1155" s="8">
        <f t="shared" si="17"/>
        <v>6.6200690559551267E-6</v>
      </c>
      <c r="F1155" s="8"/>
    </row>
    <row r="1156" spans="1:6" x14ac:dyDescent="0.25">
      <c r="A1156">
        <v>1150</v>
      </c>
      <c r="B1156" t="s">
        <v>1</v>
      </c>
      <c r="C1156" s="2" t="s">
        <v>588</v>
      </c>
      <c r="D1156">
        <v>69</v>
      </c>
      <c r="E1156" s="8">
        <f t="shared" si="17"/>
        <v>6.6200690559551267E-6</v>
      </c>
      <c r="F1156" s="8"/>
    </row>
    <row r="1157" spans="1:6" x14ac:dyDescent="0.25">
      <c r="A1157">
        <v>1151</v>
      </c>
      <c r="B1157" t="s">
        <v>1</v>
      </c>
      <c r="C1157" s="2" t="s">
        <v>589</v>
      </c>
      <c r="D1157">
        <v>69</v>
      </c>
      <c r="E1157" s="8">
        <f t="shared" si="17"/>
        <v>6.6200690559551267E-6</v>
      </c>
      <c r="F1157" s="8"/>
    </row>
    <row r="1158" spans="1:6" x14ac:dyDescent="0.25">
      <c r="A1158">
        <v>1152</v>
      </c>
      <c r="B1158" t="s">
        <v>639</v>
      </c>
      <c r="C1158" s="2" t="s">
        <v>848</v>
      </c>
      <c r="D1158">
        <v>69</v>
      </c>
      <c r="E1158" s="8">
        <f t="shared" ref="E1158:E1221" si="18">D1158/$D$4</f>
        <v>6.6200690559551267E-6</v>
      </c>
      <c r="F1158" s="8"/>
    </row>
    <row r="1159" spans="1:6" x14ac:dyDescent="0.25">
      <c r="A1159">
        <v>1153</v>
      </c>
      <c r="B1159" t="s">
        <v>639</v>
      </c>
      <c r="C1159" s="2" t="s">
        <v>849</v>
      </c>
      <c r="D1159">
        <v>69</v>
      </c>
      <c r="E1159" s="8">
        <f t="shared" si="18"/>
        <v>6.6200690559551267E-6</v>
      </c>
      <c r="F1159" s="8"/>
    </row>
    <row r="1160" spans="1:6" x14ac:dyDescent="0.25">
      <c r="A1160">
        <v>1154</v>
      </c>
      <c r="B1160" t="s">
        <v>656</v>
      </c>
      <c r="C1160" s="2" t="s">
        <v>1410</v>
      </c>
      <c r="D1160">
        <v>69</v>
      </c>
      <c r="E1160" s="8">
        <f t="shared" si="18"/>
        <v>6.6200690559551267E-6</v>
      </c>
      <c r="F1160" s="8"/>
    </row>
    <row r="1161" spans="1:6" x14ac:dyDescent="0.25">
      <c r="A1161">
        <v>1155</v>
      </c>
      <c r="B1161" t="s">
        <v>643</v>
      </c>
      <c r="C1161" s="2" t="s">
        <v>1055</v>
      </c>
      <c r="D1161">
        <v>68</v>
      </c>
      <c r="E1161" s="8">
        <f t="shared" si="18"/>
        <v>6.5241260261586748E-6</v>
      </c>
      <c r="F1161" s="8"/>
    </row>
    <row r="1162" spans="1:6" x14ac:dyDescent="0.25">
      <c r="A1162">
        <v>1156</v>
      </c>
      <c r="B1162" t="s">
        <v>651</v>
      </c>
      <c r="C1162" s="2" t="s">
        <v>1299</v>
      </c>
      <c r="D1162">
        <v>68</v>
      </c>
      <c r="E1162" s="8">
        <f t="shared" si="18"/>
        <v>6.5241260261586748E-6</v>
      </c>
      <c r="F1162" s="8"/>
    </row>
    <row r="1163" spans="1:6" x14ac:dyDescent="0.25">
      <c r="A1163">
        <v>1157</v>
      </c>
      <c r="B1163" t="s">
        <v>657</v>
      </c>
      <c r="C1163" s="2" t="s">
        <v>1424</v>
      </c>
      <c r="D1163">
        <v>68</v>
      </c>
      <c r="E1163" s="8">
        <f t="shared" si="18"/>
        <v>6.5241260261586748E-6</v>
      </c>
      <c r="F1163" s="8"/>
    </row>
    <row r="1164" spans="1:6" x14ac:dyDescent="0.25">
      <c r="A1164">
        <v>1158</v>
      </c>
      <c r="B1164" t="s">
        <v>657</v>
      </c>
      <c r="C1164" s="2" t="s">
        <v>1425</v>
      </c>
      <c r="D1164">
        <v>68</v>
      </c>
      <c r="E1164" s="8">
        <f t="shared" si="18"/>
        <v>6.5241260261586748E-6</v>
      </c>
      <c r="F1164" s="8"/>
    </row>
    <row r="1165" spans="1:6" x14ac:dyDescent="0.25">
      <c r="A1165">
        <v>1159</v>
      </c>
      <c r="B1165" t="s">
        <v>660</v>
      </c>
      <c r="C1165" s="2" t="s">
        <v>1469</v>
      </c>
      <c r="D1165">
        <v>68</v>
      </c>
      <c r="E1165" s="8">
        <f t="shared" si="18"/>
        <v>6.5241260261586748E-6</v>
      </c>
      <c r="F1165" s="8"/>
    </row>
    <row r="1166" spans="1:6" x14ac:dyDescent="0.25">
      <c r="A1166">
        <v>1160</v>
      </c>
      <c r="B1166" t="s">
        <v>5</v>
      </c>
      <c r="C1166" s="2" t="s">
        <v>8</v>
      </c>
      <c r="D1166">
        <v>67</v>
      </c>
      <c r="E1166" s="8">
        <f t="shared" si="18"/>
        <v>6.4281829963622238E-6</v>
      </c>
      <c r="F1166" s="8"/>
    </row>
    <row r="1167" spans="1:6" x14ac:dyDescent="0.25">
      <c r="A1167">
        <v>1161</v>
      </c>
      <c r="B1167" t="s">
        <v>5</v>
      </c>
      <c r="C1167" s="2" t="s">
        <v>9</v>
      </c>
      <c r="D1167">
        <v>67</v>
      </c>
      <c r="E1167" s="8">
        <f t="shared" si="18"/>
        <v>6.4281829963622238E-6</v>
      </c>
      <c r="F1167" s="8"/>
    </row>
    <row r="1168" spans="1:6" x14ac:dyDescent="0.25">
      <c r="A1168">
        <v>1162</v>
      </c>
      <c r="B1168" t="s">
        <v>1</v>
      </c>
      <c r="C1168" s="2" t="s">
        <v>590</v>
      </c>
      <c r="D1168">
        <v>67</v>
      </c>
      <c r="E1168" s="8">
        <f t="shared" si="18"/>
        <v>6.4281829963622238E-6</v>
      </c>
      <c r="F1168" s="8"/>
    </row>
    <row r="1169" spans="1:6" x14ac:dyDescent="0.25">
      <c r="A1169">
        <v>1163</v>
      </c>
      <c r="B1169" t="s">
        <v>1</v>
      </c>
      <c r="C1169" s="2" t="s">
        <v>591</v>
      </c>
      <c r="D1169">
        <v>67</v>
      </c>
      <c r="E1169" s="8">
        <f t="shared" si="18"/>
        <v>6.4281829963622238E-6</v>
      </c>
      <c r="F1169" s="8"/>
    </row>
    <row r="1170" spans="1:6" x14ac:dyDescent="0.25">
      <c r="A1170">
        <v>1164</v>
      </c>
      <c r="B1170" t="s">
        <v>1</v>
      </c>
      <c r="C1170" s="2" t="s">
        <v>592</v>
      </c>
      <c r="D1170">
        <v>66</v>
      </c>
      <c r="E1170" s="8">
        <f t="shared" si="18"/>
        <v>6.3322399665657727E-6</v>
      </c>
      <c r="F1170" s="8"/>
    </row>
    <row r="1171" spans="1:6" x14ac:dyDescent="0.25">
      <c r="A1171">
        <v>1165</v>
      </c>
      <c r="B1171" t="s">
        <v>1</v>
      </c>
      <c r="C1171" s="2" t="s">
        <v>593</v>
      </c>
      <c r="D1171">
        <v>66</v>
      </c>
      <c r="E1171" s="8">
        <f t="shared" si="18"/>
        <v>6.3322399665657727E-6</v>
      </c>
      <c r="F1171" s="8"/>
    </row>
    <row r="1172" spans="1:6" x14ac:dyDescent="0.25">
      <c r="A1172">
        <v>1166</v>
      </c>
      <c r="B1172" t="s">
        <v>638</v>
      </c>
      <c r="C1172" s="2" t="s">
        <v>755</v>
      </c>
      <c r="D1172">
        <v>66</v>
      </c>
      <c r="E1172" s="8">
        <f t="shared" si="18"/>
        <v>6.3322399665657727E-6</v>
      </c>
      <c r="F1172" s="8"/>
    </row>
    <row r="1173" spans="1:6" x14ac:dyDescent="0.25">
      <c r="A1173">
        <v>1167</v>
      </c>
      <c r="B1173" t="s">
        <v>639</v>
      </c>
      <c r="C1173" s="2" t="s">
        <v>850</v>
      </c>
      <c r="D1173">
        <v>66</v>
      </c>
      <c r="E1173" s="8">
        <f t="shared" si="18"/>
        <v>6.3322399665657727E-6</v>
      </c>
      <c r="F1173" s="8"/>
    </row>
    <row r="1174" spans="1:6" x14ac:dyDescent="0.25">
      <c r="A1174">
        <v>1168</v>
      </c>
      <c r="B1174" t="s">
        <v>639</v>
      </c>
      <c r="C1174" s="2" t="s">
        <v>851</v>
      </c>
      <c r="D1174">
        <v>66</v>
      </c>
      <c r="E1174" s="8">
        <f t="shared" si="18"/>
        <v>6.3322399665657727E-6</v>
      </c>
      <c r="F1174" s="8"/>
    </row>
    <row r="1175" spans="1:6" x14ac:dyDescent="0.25">
      <c r="A1175">
        <v>1169</v>
      </c>
      <c r="B1175" t="s">
        <v>1</v>
      </c>
      <c r="C1175" s="2" t="s">
        <v>594</v>
      </c>
      <c r="D1175">
        <v>65</v>
      </c>
      <c r="E1175" s="8">
        <f t="shared" si="18"/>
        <v>6.2362969367693217E-6</v>
      </c>
      <c r="F1175" s="8"/>
    </row>
    <row r="1176" spans="1:6" x14ac:dyDescent="0.25">
      <c r="A1176">
        <v>1170</v>
      </c>
      <c r="B1176" t="s">
        <v>1</v>
      </c>
      <c r="C1176" s="2" t="s">
        <v>595</v>
      </c>
      <c r="D1176">
        <v>65</v>
      </c>
      <c r="E1176" s="8">
        <f t="shared" si="18"/>
        <v>6.2362969367693217E-6</v>
      </c>
      <c r="F1176" s="8"/>
    </row>
    <row r="1177" spans="1:6" x14ac:dyDescent="0.25">
      <c r="A1177">
        <v>1171</v>
      </c>
      <c r="B1177" t="s">
        <v>1</v>
      </c>
      <c r="C1177" s="2" t="s">
        <v>596</v>
      </c>
      <c r="D1177">
        <v>65</v>
      </c>
      <c r="E1177" s="8">
        <f t="shared" si="18"/>
        <v>6.2362969367693217E-6</v>
      </c>
      <c r="F1177" s="8"/>
    </row>
    <row r="1178" spans="1:6" x14ac:dyDescent="0.25">
      <c r="A1178">
        <v>1172</v>
      </c>
      <c r="B1178" t="s">
        <v>1</v>
      </c>
      <c r="C1178" s="2" t="s">
        <v>597</v>
      </c>
      <c r="D1178">
        <v>64</v>
      </c>
      <c r="E1178" s="8">
        <f t="shared" si="18"/>
        <v>6.1403539069728707E-6</v>
      </c>
      <c r="F1178" s="8"/>
    </row>
    <row r="1179" spans="1:6" x14ac:dyDescent="0.25">
      <c r="A1179">
        <v>1173</v>
      </c>
      <c r="B1179" t="s">
        <v>1</v>
      </c>
      <c r="C1179" s="2" t="s">
        <v>598</v>
      </c>
      <c r="D1179">
        <v>64</v>
      </c>
      <c r="E1179" s="8">
        <f t="shared" si="18"/>
        <v>6.1403539069728707E-6</v>
      </c>
      <c r="F1179" s="8"/>
    </row>
    <row r="1180" spans="1:6" x14ac:dyDescent="0.25">
      <c r="A1180">
        <v>1174</v>
      </c>
      <c r="B1180" t="s">
        <v>1</v>
      </c>
      <c r="C1180" s="2" t="s">
        <v>599</v>
      </c>
      <c r="D1180">
        <v>64</v>
      </c>
      <c r="E1180" s="8">
        <f t="shared" si="18"/>
        <v>6.1403539069728707E-6</v>
      </c>
      <c r="F1180" s="8"/>
    </row>
    <row r="1181" spans="1:6" x14ac:dyDescent="0.25">
      <c r="A1181">
        <v>1175</v>
      </c>
      <c r="B1181" t="s">
        <v>1</v>
      </c>
      <c r="C1181" s="2" t="s">
        <v>600</v>
      </c>
      <c r="D1181">
        <v>64</v>
      </c>
      <c r="E1181" s="8">
        <f t="shared" si="18"/>
        <v>6.1403539069728707E-6</v>
      </c>
      <c r="F1181" s="8"/>
    </row>
    <row r="1182" spans="1:6" x14ac:dyDescent="0.25">
      <c r="A1182">
        <v>1176</v>
      </c>
      <c r="B1182" t="s">
        <v>1</v>
      </c>
      <c r="C1182" s="2" t="s">
        <v>601</v>
      </c>
      <c r="D1182">
        <v>64</v>
      </c>
      <c r="E1182" s="8">
        <f t="shared" si="18"/>
        <v>6.1403539069728707E-6</v>
      </c>
      <c r="F1182" s="8"/>
    </row>
    <row r="1183" spans="1:6" x14ac:dyDescent="0.25">
      <c r="A1183">
        <v>1177</v>
      </c>
      <c r="B1183" t="s">
        <v>1</v>
      </c>
      <c r="C1183" s="2" t="s">
        <v>602</v>
      </c>
      <c r="D1183">
        <v>64</v>
      </c>
      <c r="E1183" s="8">
        <f t="shared" si="18"/>
        <v>6.1403539069728707E-6</v>
      </c>
      <c r="F1183" s="8"/>
    </row>
    <row r="1184" spans="1:6" x14ac:dyDescent="0.25">
      <c r="A1184">
        <v>1178</v>
      </c>
      <c r="B1184" t="s">
        <v>639</v>
      </c>
      <c r="C1184" s="2" t="s">
        <v>852</v>
      </c>
      <c r="D1184">
        <v>64</v>
      </c>
      <c r="E1184" s="8">
        <f t="shared" si="18"/>
        <v>6.1403539069728707E-6</v>
      </c>
      <c r="F1184" s="8"/>
    </row>
    <row r="1185" spans="1:6" x14ac:dyDescent="0.25">
      <c r="A1185">
        <v>1179</v>
      </c>
      <c r="B1185" t="s">
        <v>5</v>
      </c>
      <c r="C1185" s="2" t="s">
        <v>10</v>
      </c>
      <c r="D1185">
        <v>63</v>
      </c>
      <c r="E1185" s="8">
        <f t="shared" si="18"/>
        <v>6.0444108771764197E-6</v>
      </c>
      <c r="F1185" s="8"/>
    </row>
    <row r="1186" spans="1:6" x14ac:dyDescent="0.25">
      <c r="A1186">
        <v>1180</v>
      </c>
      <c r="B1186" t="s">
        <v>1</v>
      </c>
      <c r="C1186" s="2" t="s">
        <v>603</v>
      </c>
      <c r="D1186">
        <v>63</v>
      </c>
      <c r="E1186" s="8">
        <f t="shared" si="18"/>
        <v>6.0444108771764197E-6</v>
      </c>
      <c r="F1186" s="8"/>
    </row>
    <row r="1187" spans="1:6" x14ac:dyDescent="0.25">
      <c r="A1187">
        <v>1181</v>
      </c>
      <c r="B1187" t="s">
        <v>1</v>
      </c>
      <c r="C1187" s="2" t="s">
        <v>604</v>
      </c>
      <c r="D1187">
        <v>63</v>
      </c>
      <c r="E1187" s="8">
        <f t="shared" si="18"/>
        <v>6.0444108771764197E-6</v>
      </c>
      <c r="F1187" s="8"/>
    </row>
    <row r="1188" spans="1:6" x14ac:dyDescent="0.25">
      <c r="A1188">
        <v>1182</v>
      </c>
      <c r="B1188" t="s">
        <v>641</v>
      </c>
      <c r="C1188" s="2" t="s">
        <v>951</v>
      </c>
      <c r="D1188">
        <v>63</v>
      </c>
      <c r="E1188" s="8">
        <f t="shared" si="18"/>
        <v>6.0444108771764197E-6</v>
      </c>
      <c r="F1188" s="8"/>
    </row>
    <row r="1189" spans="1:6" x14ac:dyDescent="0.25">
      <c r="A1189">
        <v>1183</v>
      </c>
      <c r="B1189" t="s">
        <v>641</v>
      </c>
      <c r="C1189" s="2" t="s">
        <v>952</v>
      </c>
      <c r="D1189">
        <v>62</v>
      </c>
      <c r="E1189" s="8">
        <f t="shared" si="18"/>
        <v>5.9484678473799686E-6</v>
      </c>
      <c r="F1189" s="8"/>
    </row>
    <row r="1190" spans="1:6" x14ac:dyDescent="0.25">
      <c r="A1190">
        <v>1184</v>
      </c>
      <c r="B1190" t="s">
        <v>1</v>
      </c>
      <c r="C1190" s="2" t="s">
        <v>605</v>
      </c>
      <c r="D1190">
        <v>61</v>
      </c>
      <c r="E1190" s="8">
        <f t="shared" si="18"/>
        <v>5.8525248175835176E-6</v>
      </c>
      <c r="F1190" s="8"/>
    </row>
    <row r="1191" spans="1:6" x14ac:dyDescent="0.25">
      <c r="A1191">
        <v>1185</v>
      </c>
      <c r="B1191" t="s">
        <v>651</v>
      </c>
      <c r="C1191" s="2" t="s">
        <v>1300</v>
      </c>
      <c r="D1191">
        <v>61</v>
      </c>
      <c r="E1191" s="8">
        <f t="shared" si="18"/>
        <v>5.8525248175835176E-6</v>
      </c>
      <c r="F1191" s="8"/>
    </row>
    <row r="1192" spans="1:6" x14ac:dyDescent="0.25">
      <c r="A1192">
        <v>1186</v>
      </c>
      <c r="B1192" t="s">
        <v>658</v>
      </c>
      <c r="C1192" s="2" t="s">
        <v>1433</v>
      </c>
      <c r="D1192">
        <v>61</v>
      </c>
      <c r="E1192" s="8">
        <f t="shared" si="18"/>
        <v>5.8525248175835176E-6</v>
      </c>
      <c r="F1192" s="8"/>
    </row>
    <row r="1193" spans="1:6" x14ac:dyDescent="0.25">
      <c r="A1193">
        <v>1187</v>
      </c>
      <c r="B1193" t="s">
        <v>659</v>
      </c>
      <c r="C1193" s="2" t="s">
        <v>1461</v>
      </c>
      <c r="D1193">
        <v>61</v>
      </c>
      <c r="E1193" s="8">
        <f t="shared" si="18"/>
        <v>5.8525248175835176E-6</v>
      </c>
      <c r="F1193" s="8"/>
    </row>
    <row r="1194" spans="1:6" x14ac:dyDescent="0.25">
      <c r="A1194">
        <v>1188</v>
      </c>
      <c r="B1194" t="s">
        <v>660</v>
      </c>
      <c r="C1194" s="2" t="s">
        <v>1470</v>
      </c>
      <c r="D1194">
        <v>61</v>
      </c>
      <c r="E1194" s="8">
        <f t="shared" si="18"/>
        <v>5.8525248175835176E-6</v>
      </c>
      <c r="F1194" s="8"/>
    </row>
    <row r="1195" spans="1:6" x14ac:dyDescent="0.25">
      <c r="A1195">
        <v>1189</v>
      </c>
      <c r="B1195" t="s">
        <v>1</v>
      </c>
      <c r="C1195" s="2" t="s">
        <v>606</v>
      </c>
      <c r="D1195">
        <v>60</v>
      </c>
      <c r="E1195" s="8">
        <f t="shared" si="18"/>
        <v>5.7565817877870666E-6</v>
      </c>
      <c r="F1195" s="8"/>
    </row>
    <row r="1196" spans="1:6" x14ac:dyDescent="0.25">
      <c r="A1196">
        <v>1190</v>
      </c>
      <c r="B1196" t="s">
        <v>1</v>
      </c>
      <c r="C1196" s="2" t="s">
        <v>607</v>
      </c>
      <c r="D1196">
        <v>60</v>
      </c>
      <c r="E1196" s="8">
        <f t="shared" si="18"/>
        <v>5.7565817877870666E-6</v>
      </c>
      <c r="F1196" s="8"/>
    </row>
    <row r="1197" spans="1:6" x14ac:dyDescent="0.25">
      <c r="A1197">
        <v>1191</v>
      </c>
      <c r="B1197" t="s">
        <v>1</v>
      </c>
      <c r="C1197" s="2" t="s">
        <v>608</v>
      </c>
      <c r="D1197">
        <v>60</v>
      </c>
      <c r="E1197" s="8">
        <f t="shared" si="18"/>
        <v>5.7565817877870666E-6</v>
      </c>
      <c r="F1197" s="8"/>
    </row>
    <row r="1198" spans="1:6" x14ac:dyDescent="0.25">
      <c r="A1198">
        <v>1192</v>
      </c>
      <c r="B1198" t="s">
        <v>1</v>
      </c>
      <c r="C1198" s="2" t="s">
        <v>609</v>
      </c>
      <c r="D1198">
        <v>60</v>
      </c>
      <c r="E1198" s="8">
        <f t="shared" si="18"/>
        <v>5.7565817877870666E-6</v>
      </c>
      <c r="F1198" s="8"/>
    </row>
    <row r="1199" spans="1:6" x14ac:dyDescent="0.25">
      <c r="A1199">
        <v>1193</v>
      </c>
      <c r="B1199" t="s">
        <v>1</v>
      </c>
      <c r="C1199" s="2" t="s">
        <v>610</v>
      </c>
      <c r="D1199">
        <v>60</v>
      </c>
      <c r="E1199" s="8">
        <f t="shared" si="18"/>
        <v>5.7565817877870666E-6</v>
      </c>
      <c r="F1199" s="8"/>
    </row>
    <row r="1200" spans="1:6" x14ac:dyDescent="0.25">
      <c r="A1200">
        <v>1194</v>
      </c>
      <c r="B1200" t="s">
        <v>1</v>
      </c>
      <c r="C1200" s="2" t="s">
        <v>611</v>
      </c>
      <c r="D1200">
        <v>60</v>
      </c>
      <c r="E1200" s="8">
        <f t="shared" si="18"/>
        <v>5.7565817877870666E-6</v>
      </c>
      <c r="F1200" s="8"/>
    </row>
    <row r="1201" spans="1:6" x14ac:dyDescent="0.25">
      <c r="A1201">
        <v>1195</v>
      </c>
      <c r="B1201" t="s">
        <v>1</v>
      </c>
      <c r="C1201" s="2" t="s">
        <v>612</v>
      </c>
      <c r="D1201">
        <v>60</v>
      </c>
      <c r="E1201" s="8">
        <f t="shared" si="18"/>
        <v>5.7565817877870666E-6</v>
      </c>
      <c r="F1201" s="8"/>
    </row>
    <row r="1202" spans="1:6" x14ac:dyDescent="0.25">
      <c r="A1202">
        <v>1196</v>
      </c>
      <c r="B1202" t="s">
        <v>638</v>
      </c>
      <c r="C1202" s="2" t="s">
        <v>756</v>
      </c>
      <c r="D1202">
        <v>60</v>
      </c>
      <c r="E1202" s="8">
        <f t="shared" si="18"/>
        <v>5.7565817877870666E-6</v>
      </c>
      <c r="F1202" s="8"/>
    </row>
    <row r="1203" spans="1:6" x14ac:dyDescent="0.25">
      <c r="A1203">
        <v>1197</v>
      </c>
      <c r="B1203" t="s">
        <v>5</v>
      </c>
      <c r="C1203" s="2" t="s">
        <v>11</v>
      </c>
      <c r="D1203">
        <v>59</v>
      </c>
      <c r="E1203" s="8">
        <f t="shared" si="18"/>
        <v>5.6606387579906156E-6</v>
      </c>
      <c r="F1203" s="8"/>
    </row>
    <row r="1204" spans="1:6" x14ac:dyDescent="0.25">
      <c r="A1204">
        <v>1198</v>
      </c>
      <c r="B1204" t="s">
        <v>1</v>
      </c>
      <c r="C1204" s="2" t="s">
        <v>613</v>
      </c>
      <c r="D1204">
        <v>59</v>
      </c>
      <c r="E1204" s="8">
        <f t="shared" si="18"/>
        <v>5.6606387579906156E-6</v>
      </c>
      <c r="F1204" s="8"/>
    </row>
    <row r="1205" spans="1:6" x14ac:dyDescent="0.25">
      <c r="A1205">
        <v>1199</v>
      </c>
      <c r="B1205" t="s">
        <v>1</v>
      </c>
      <c r="C1205" s="2" t="s">
        <v>614</v>
      </c>
      <c r="D1205">
        <v>59</v>
      </c>
      <c r="E1205" s="8">
        <f t="shared" si="18"/>
        <v>5.6606387579906156E-6</v>
      </c>
      <c r="F1205" s="8"/>
    </row>
    <row r="1206" spans="1:6" x14ac:dyDescent="0.25">
      <c r="A1206">
        <v>1200</v>
      </c>
      <c r="B1206" t="s">
        <v>1</v>
      </c>
      <c r="C1206" s="2" t="s">
        <v>615</v>
      </c>
      <c r="D1206">
        <v>59</v>
      </c>
      <c r="E1206" s="8">
        <f t="shared" si="18"/>
        <v>5.6606387579906156E-6</v>
      </c>
      <c r="F1206" s="8"/>
    </row>
    <row r="1207" spans="1:6" x14ac:dyDescent="0.25">
      <c r="A1207">
        <v>1201</v>
      </c>
      <c r="B1207" t="s">
        <v>1</v>
      </c>
      <c r="C1207" s="2" t="s">
        <v>616</v>
      </c>
      <c r="D1207">
        <v>59</v>
      </c>
      <c r="E1207" s="8">
        <f t="shared" si="18"/>
        <v>5.6606387579906156E-6</v>
      </c>
      <c r="F1207" s="8"/>
    </row>
    <row r="1208" spans="1:6" x14ac:dyDescent="0.25">
      <c r="A1208">
        <v>1202</v>
      </c>
      <c r="B1208" t="s">
        <v>651</v>
      </c>
      <c r="C1208" s="2" t="s">
        <v>1301</v>
      </c>
      <c r="D1208">
        <v>59</v>
      </c>
      <c r="E1208" s="8">
        <f t="shared" si="18"/>
        <v>5.6606387579906156E-6</v>
      </c>
      <c r="F1208" s="8"/>
    </row>
    <row r="1209" spans="1:6" x14ac:dyDescent="0.25">
      <c r="A1209">
        <v>1203</v>
      </c>
      <c r="B1209" t="s">
        <v>652</v>
      </c>
      <c r="C1209" s="2" t="s">
        <v>1350</v>
      </c>
      <c r="D1209">
        <v>59</v>
      </c>
      <c r="E1209" s="8">
        <f t="shared" si="18"/>
        <v>5.6606387579906156E-6</v>
      </c>
      <c r="F1209" s="8"/>
    </row>
    <row r="1210" spans="1:6" x14ac:dyDescent="0.25">
      <c r="A1210">
        <v>1204</v>
      </c>
      <c r="B1210" t="s">
        <v>655</v>
      </c>
      <c r="C1210" s="2" t="s">
        <v>1389</v>
      </c>
      <c r="D1210">
        <v>59</v>
      </c>
      <c r="E1210" s="8">
        <f t="shared" si="18"/>
        <v>5.6606387579906156E-6</v>
      </c>
      <c r="F1210" s="8"/>
    </row>
    <row r="1211" spans="1:6" x14ac:dyDescent="0.25">
      <c r="A1211">
        <v>1205</v>
      </c>
      <c r="B1211" t="s">
        <v>1</v>
      </c>
      <c r="C1211" s="2" t="s">
        <v>617</v>
      </c>
      <c r="D1211">
        <v>58</v>
      </c>
      <c r="E1211" s="8">
        <f t="shared" si="18"/>
        <v>5.5646957281941645E-6</v>
      </c>
      <c r="F1211" s="8"/>
    </row>
    <row r="1212" spans="1:6" x14ac:dyDescent="0.25">
      <c r="A1212">
        <v>1206</v>
      </c>
      <c r="B1212" t="s">
        <v>1</v>
      </c>
      <c r="C1212" s="2" t="s">
        <v>618</v>
      </c>
      <c r="D1212">
        <v>58</v>
      </c>
      <c r="E1212" s="8">
        <f t="shared" si="18"/>
        <v>5.5646957281941645E-6</v>
      </c>
      <c r="F1212" s="8"/>
    </row>
    <row r="1213" spans="1:6" x14ac:dyDescent="0.25">
      <c r="A1213">
        <v>1207</v>
      </c>
      <c r="B1213" t="s">
        <v>641</v>
      </c>
      <c r="C1213" s="2" t="s">
        <v>953</v>
      </c>
      <c r="D1213">
        <v>58</v>
      </c>
      <c r="E1213" s="8">
        <f t="shared" si="18"/>
        <v>5.5646957281941645E-6</v>
      </c>
      <c r="F1213" s="8"/>
    </row>
    <row r="1214" spans="1:6" x14ac:dyDescent="0.25">
      <c r="A1214">
        <v>1208</v>
      </c>
      <c r="B1214" t="s">
        <v>641</v>
      </c>
      <c r="C1214" s="2" t="s">
        <v>954</v>
      </c>
      <c r="D1214">
        <v>58</v>
      </c>
      <c r="E1214" s="8">
        <f t="shared" si="18"/>
        <v>5.5646957281941645E-6</v>
      </c>
      <c r="F1214" s="8"/>
    </row>
    <row r="1215" spans="1:6" x14ac:dyDescent="0.25">
      <c r="A1215">
        <v>1209</v>
      </c>
      <c r="B1215" t="s">
        <v>651</v>
      </c>
      <c r="C1215" s="2" t="s">
        <v>1302</v>
      </c>
      <c r="D1215">
        <v>58</v>
      </c>
      <c r="E1215" s="8">
        <f t="shared" si="18"/>
        <v>5.5646957281941645E-6</v>
      </c>
      <c r="F1215" s="8"/>
    </row>
    <row r="1216" spans="1:6" x14ac:dyDescent="0.25">
      <c r="A1216">
        <v>1210</v>
      </c>
      <c r="B1216" t="s">
        <v>658</v>
      </c>
      <c r="C1216" s="2" t="s">
        <v>1434</v>
      </c>
      <c r="D1216">
        <v>58</v>
      </c>
      <c r="E1216" s="8">
        <f t="shared" si="18"/>
        <v>5.5646957281941645E-6</v>
      </c>
      <c r="F1216" s="8"/>
    </row>
    <row r="1217" spans="1:6" x14ac:dyDescent="0.25">
      <c r="A1217">
        <v>1211</v>
      </c>
      <c r="B1217" t="s">
        <v>660</v>
      </c>
      <c r="C1217" s="2" t="s">
        <v>1471</v>
      </c>
      <c r="D1217">
        <v>58</v>
      </c>
      <c r="E1217" s="8">
        <f t="shared" si="18"/>
        <v>5.5646957281941645E-6</v>
      </c>
      <c r="F1217" s="8"/>
    </row>
    <row r="1218" spans="1:6" x14ac:dyDescent="0.25">
      <c r="A1218">
        <v>1212</v>
      </c>
      <c r="B1218" t="s">
        <v>655</v>
      </c>
      <c r="C1218" s="2" t="s">
        <v>1390</v>
      </c>
      <c r="D1218">
        <v>57</v>
      </c>
      <c r="E1218" s="8">
        <f t="shared" si="18"/>
        <v>5.4687526983977127E-6</v>
      </c>
      <c r="F1218" s="8"/>
    </row>
    <row r="1219" spans="1:6" x14ac:dyDescent="0.25">
      <c r="A1219">
        <v>1213</v>
      </c>
      <c r="B1219" t="s">
        <v>1</v>
      </c>
      <c r="C1219" s="2" t="s">
        <v>619</v>
      </c>
      <c r="D1219">
        <v>56</v>
      </c>
      <c r="E1219" s="8">
        <f t="shared" si="18"/>
        <v>5.3728096686012616E-6</v>
      </c>
      <c r="F1219" s="8"/>
    </row>
    <row r="1220" spans="1:6" x14ac:dyDescent="0.25">
      <c r="A1220">
        <v>1214</v>
      </c>
      <c r="B1220" t="s">
        <v>1</v>
      </c>
      <c r="C1220" s="2" t="s">
        <v>620</v>
      </c>
      <c r="D1220">
        <v>56</v>
      </c>
      <c r="E1220" s="8">
        <f t="shared" si="18"/>
        <v>5.3728096686012616E-6</v>
      </c>
      <c r="F1220" s="8"/>
    </row>
    <row r="1221" spans="1:6" x14ac:dyDescent="0.25">
      <c r="A1221">
        <v>1215</v>
      </c>
      <c r="B1221" t="s">
        <v>1</v>
      </c>
      <c r="C1221" s="2" t="s">
        <v>621</v>
      </c>
      <c r="D1221">
        <v>56</v>
      </c>
      <c r="E1221" s="8">
        <f t="shared" si="18"/>
        <v>5.3728096686012616E-6</v>
      </c>
      <c r="F1221" s="8"/>
    </row>
    <row r="1222" spans="1:6" x14ac:dyDescent="0.25">
      <c r="A1222">
        <v>1216</v>
      </c>
      <c r="B1222" t="s">
        <v>651</v>
      </c>
      <c r="C1222" s="2" t="s">
        <v>1303</v>
      </c>
      <c r="D1222">
        <v>56</v>
      </c>
      <c r="E1222" s="8">
        <f t="shared" ref="E1222:E1285" si="19">D1222/$D$4</f>
        <v>5.3728096686012616E-6</v>
      </c>
      <c r="F1222" s="8"/>
    </row>
    <row r="1223" spans="1:6" x14ac:dyDescent="0.25">
      <c r="A1223">
        <v>1217</v>
      </c>
      <c r="B1223" t="s">
        <v>660</v>
      </c>
      <c r="C1223" s="2" t="s">
        <v>1472</v>
      </c>
      <c r="D1223">
        <v>56</v>
      </c>
      <c r="E1223" s="8">
        <f t="shared" si="19"/>
        <v>5.3728096686012616E-6</v>
      </c>
      <c r="F1223" s="8"/>
    </row>
    <row r="1224" spans="1:6" x14ac:dyDescent="0.25">
      <c r="A1224">
        <v>1218</v>
      </c>
      <c r="B1224" t="s">
        <v>0</v>
      </c>
      <c r="C1224" s="6" t="s">
        <v>3</v>
      </c>
      <c r="D1224">
        <v>55</v>
      </c>
      <c r="E1224" s="8">
        <f t="shared" si="19"/>
        <v>5.2768666388048106E-6</v>
      </c>
      <c r="F1224" s="8"/>
    </row>
    <row r="1225" spans="1:6" x14ac:dyDescent="0.25">
      <c r="A1225">
        <v>1219</v>
      </c>
      <c r="B1225" t="s">
        <v>1</v>
      </c>
      <c r="C1225" s="2" t="s">
        <v>622</v>
      </c>
      <c r="D1225">
        <v>55</v>
      </c>
      <c r="E1225" s="8">
        <f t="shared" si="19"/>
        <v>5.2768666388048106E-6</v>
      </c>
      <c r="F1225" s="8"/>
    </row>
    <row r="1226" spans="1:6" x14ac:dyDescent="0.25">
      <c r="A1226">
        <v>1220</v>
      </c>
      <c r="B1226" t="s">
        <v>1</v>
      </c>
      <c r="C1226" s="2" t="s">
        <v>623</v>
      </c>
      <c r="D1226">
        <v>55</v>
      </c>
      <c r="E1226" s="8">
        <f t="shared" si="19"/>
        <v>5.2768666388048106E-6</v>
      </c>
      <c r="F1226" s="8"/>
    </row>
    <row r="1227" spans="1:6" x14ac:dyDescent="0.25">
      <c r="A1227">
        <v>1221</v>
      </c>
      <c r="B1227" t="s">
        <v>1</v>
      </c>
      <c r="C1227" s="2" t="s">
        <v>624</v>
      </c>
      <c r="D1227">
        <v>55</v>
      </c>
      <c r="E1227" s="8">
        <f t="shared" si="19"/>
        <v>5.2768666388048106E-6</v>
      </c>
      <c r="F1227" s="8"/>
    </row>
    <row r="1228" spans="1:6" x14ac:dyDescent="0.25">
      <c r="A1228">
        <v>1222</v>
      </c>
      <c r="B1228" t="s">
        <v>1</v>
      </c>
      <c r="C1228" s="2" t="s">
        <v>625</v>
      </c>
      <c r="D1228">
        <v>55</v>
      </c>
      <c r="E1228" s="8">
        <f t="shared" si="19"/>
        <v>5.2768666388048106E-6</v>
      </c>
      <c r="F1228" s="8"/>
    </row>
    <row r="1229" spans="1:6" x14ac:dyDescent="0.25">
      <c r="A1229">
        <v>1223</v>
      </c>
      <c r="B1229" t="s">
        <v>1</v>
      </c>
      <c r="C1229" s="2" t="s">
        <v>626</v>
      </c>
      <c r="D1229">
        <v>55</v>
      </c>
      <c r="E1229" s="8">
        <f t="shared" si="19"/>
        <v>5.2768666388048106E-6</v>
      </c>
      <c r="F1229" s="8"/>
    </row>
    <row r="1230" spans="1:6" x14ac:dyDescent="0.25">
      <c r="A1230">
        <v>1224</v>
      </c>
      <c r="B1230" t="s">
        <v>645</v>
      </c>
      <c r="C1230" s="2" t="s">
        <v>1114</v>
      </c>
      <c r="D1230">
        <v>55</v>
      </c>
      <c r="E1230" s="8">
        <f t="shared" si="19"/>
        <v>5.2768666388048106E-6</v>
      </c>
      <c r="F1230" s="8"/>
    </row>
    <row r="1231" spans="1:6" x14ac:dyDescent="0.25">
      <c r="A1231">
        <v>1225</v>
      </c>
      <c r="B1231" t="s">
        <v>5</v>
      </c>
      <c r="C1231" s="2" t="s">
        <v>12</v>
      </c>
      <c r="D1231">
        <v>54</v>
      </c>
      <c r="E1231" s="8">
        <f t="shared" si="19"/>
        <v>5.1809236090083596E-6</v>
      </c>
      <c r="F1231" s="8"/>
    </row>
    <row r="1232" spans="1:6" x14ac:dyDescent="0.25">
      <c r="A1232">
        <v>1226</v>
      </c>
      <c r="B1232" t="s">
        <v>1</v>
      </c>
      <c r="C1232" s="2" t="s">
        <v>627</v>
      </c>
      <c r="D1232">
        <v>54</v>
      </c>
      <c r="E1232" s="8">
        <f t="shared" si="19"/>
        <v>5.1809236090083596E-6</v>
      </c>
      <c r="F1232" s="8"/>
    </row>
    <row r="1233" spans="1:6" x14ac:dyDescent="0.25">
      <c r="A1233">
        <v>1227</v>
      </c>
      <c r="B1233" t="s">
        <v>643</v>
      </c>
      <c r="C1233" s="2" t="s">
        <v>1056</v>
      </c>
      <c r="D1233">
        <v>54</v>
      </c>
      <c r="E1233" s="8">
        <f t="shared" si="19"/>
        <v>5.1809236090083596E-6</v>
      </c>
      <c r="F1233" s="8"/>
    </row>
    <row r="1234" spans="1:6" x14ac:dyDescent="0.25">
      <c r="A1234">
        <v>1228</v>
      </c>
      <c r="B1234" t="s">
        <v>655</v>
      </c>
      <c r="C1234" s="2" t="s">
        <v>1391</v>
      </c>
      <c r="D1234">
        <v>54</v>
      </c>
      <c r="E1234" s="8">
        <f t="shared" si="19"/>
        <v>5.1809236090083596E-6</v>
      </c>
      <c r="F1234" s="8"/>
    </row>
    <row r="1235" spans="1:6" x14ac:dyDescent="0.25">
      <c r="A1235">
        <v>1229</v>
      </c>
      <c r="B1235" t="s">
        <v>1</v>
      </c>
      <c r="C1235" s="2" t="s">
        <v>628</v>
      </c>
      <c r="D1235">
        <v>53</v>
      </c>
      <c r="E1235" s="8">
        <f t="shared" si="19"/>
        <v>5.0849805792119086E-6</v>
      </c>
      <c r="F1235" s="8"/>
    </row>
    <row r="1236" spans="1:6" x14ac:dyDescent="0.25">
      <c r="A1236">
        <v>1230</v>
      </c>
      <c r="B1236" t="s">
        <v>1</v>
      </c>
      <c r="C1236" s="2" t="s">
        <v>629</v>
      </c>
      <c r="D1236">
        <v>53</v>
      </c>
      <c r="E1236" s="8">
        <f t="shared" si="19"/>
        <v>5.0849805792119086E-6</v>
      </c>
      <c r="F1236" s="8"/>
    </row>
    <row r="1237" spans="1:6" x14ac:dyDescent="0.25">
      <c r="A1237">
        <v>1231</v>
      </c>
      <c r="B1237" t="s">
        <v>1</v>
      </c>
      <c r="C1237" s="2" t="s">
        <v>630</v>
      </c>
      <c r="D1237">
        <v>53</v>
      </c>
      <c r="E1237" s="8">
        <f t="shared" si="19"/>
        <v>5.0849805792119086E-6</v>
      </c>
      <c r="F1237" s="8"/>
    </row>
    <row r="1238" spans="1:6" x14ac:dyDescent="0.25">
      <c r="A1238">
        <v>1232</v>
      </c>
      <c r="B1238" t="s">
        <v>1</v>
      </c>
      <c r="C1238" s="2" t="s">
        <v>631</v>
      </c>
      <c r="D1238">
        <v>53</v>
      </c>
      <c r="E1238" s="8">
        <f t="shared" si="19"/>
        <v>5.0849805792119086E-6</v>
      </c>
      <c r="F1238" s="8"/>
    </row>
    <row r="1239" spans="1:6" x14ac:dyDescent="0.25">
      <c r="A1239">
        <v>1233</v>
      </c>
      <c r="B1239" t="s">
        <v>639</v>
      </c>
      <c r="C1239" s="2" t="s">
        <v>853</v>
      </c>
      <c r="D1239">
        <v>53</v>
      </c>
      <c r="E1239" s="8">
        <f t="shared" si="19"/>
        <v>5.0849805792119086E-6</v>
      </c>
      <c r="F1239" s="8"/>
    </row>
    <row r="1240" spans="1:6" x14ac:dyDescent="0.25">
      <c r="A1240">
        <v>1234</v>
      </c>
      <c r="B1240" t="s">
        <v>639</v>
      </c>
      <c r="C1240" s="2" t="s">
        <v>854</v>
      </c>
      <c r="D1240">
        <v>53</v>
      </c>
      <c r="E1240" s="8">
        <f t="shared" si="19"/>
        <v>5.0849805792119086E-6</v>
      </c>
      <c r="F1240" s="8"/>
    </row>
    <row r="1241" spans="1:6" x14ac:dyDescent="0.25">
      <c r="A1241">
        <v>1235</v>
      </c>
      <c r="B1241" t="s">
        <v>660</v>
      </c>
      <c r="C1241" s="2" t="s">
        <v>1473</v>
      </c>
      <c r="D1241">
        <v>53</v>
      </c>
      <c r="E1241" s="8">
        <f t="shared" si="19"/>
        <v>5.0849805792119086E-6</v>
      </c>
      <c r="F1241" s="8"/>
    </row>
    <row r="1242" spans="1:6" x14ac:dyDescent="0.25">
      <c r="A1242">
        <v>1236</v>
      </c>
      <c r="B1242" t="s">
        <v>1</v>
      </c>
      <c r="C1242" s="2" t="s">
        <v>632</v>
      </c>
      <c r="D1242">
        <v>52</v>
      </c>
      <c r="E1242" s="8">
        <f t="shared" si="19"/>
        <v>4.9890375494154575E-6</v>
      </c>
      <c r="F1242" s="8"/>
    </row>
    <row r="1243" spans="1:6" x14ac:dyDescent="0.25">
      <c r="A1243">
        <v>1237</v>
      </c>
      <c r="B1243" t="s">
        <v>1</v>
      </c>
      <c r="C1243" s="2" t="s">
        <v>633</v>
      </c>
      <c r="D1243">
        <v>52</v>
      </c>
      <c r="E1243" s="8">
        <f t="shared" si="19"/>
        <v>4.9890375494154575E-6</v>
      </c>
      <c r="F1243" s="8"/>
    </row>
    <row r="1244" spans="1:6" x14ac:dyDescent="0.25">
      <c r="A1244">
        <v>1238</v>
      </c>
      <c r="B1244" t="s">
        <v>1</v>
      </c>
      <c r="C1244" s="2" t="s">
        <v>634</v>
      </c>
      <c r="D1244">
        <v>52</v>
      </c>
      <c r="E1244" s="8">
        <f t="shared" si="19"/>
        <v>4.9890375494154575E-6</v>
      </c>
      <c r="F1244" s="8"/>
    </row>
    <row r="1245" spans="1:6" x14ac:dyDescent="0.25">
      <c r="A1245">
        <v>1239</v>
      </c>
      <c r="B1245" t="s">
        <v>638</v>
      </c>
      <c r="C1245" s="2" t="s">
        <v>757</v>
      </c>
      <c r="D1245">
        <v>52</v>
      </c>
      <c r="E1245" s="8">
        <f t="shared" si="19"/>
        <v>4.9890375494154575E-6</v>
      </c>
      <c r="F1245" s="8"/>
    </row>
    <row r="1246" spans="1:6" x14ac:dyDescent="0.25">
      <c r="A1246">
        <v>1240</v>
      </c>
      <c r="B1246" t="s">
        <v>652</v>
      </c>
      <c r="C1246" s="2" t="s">
        <v>1351</v>
      </c>
      <c r="D1246">
        <v>52</v>
      </c>
      <c r="E1246" s="8">
        <f t="shared" si="19"/>
        <v>4.9890375494154575E-6</v>
      </c>
      <c r="F1246" s="8"/>
    </row>
    <row r="1247" spans="1:6" x14ac:dyDescent="0.25">
      <c r="A1247">
        <v>1241</v>
      </c>
      <c r="B1247" t="s">
        <v>658</v>
      </c>
      <c r="C1247" s="2" t="s">
        <v>1435</v>
      </c>
      <c r="D1247">
        <v>52</v>
      </c>
      <c r="E1247" s="8">
        <f t="shared" si="19"/>
        <v>4.9890375494154575E-6</v>
      </c>
      <c r="F1247" s="8"/>
    </row>
    <row r="1248" spans="1:6" x14ac:dyDescent="0.25">
      <c r="A1248">
        <v>1242</v>
      </c>
      <c r="B1248" t="s">
        <v>660</v>
      </c>
      <c r="C1248" s="2" t="s">
        <v>1474</v>
      </c>
      <c r="D1248">
        <v>52</v>
      </c>
      <c r="E1248" s="8">
        <f t="shared" si="19"/>
        <v>4.9890375494154575E-6</v>
      </c>
      <c r="F1248" s="8"/>
    </row>
    <row r="1249" spans="1:6" x14ac:dyDescent="0.25">
      <c r="A1249">
        <v>1243</v>
      </c>
      <c r="B1249" t="s">
        <v>1</v>
      </c>
      <c r="C1249" s="2" t="s">
        <v>635</v>
      </c>
      <c r="D1249">
        <v>51</v>
      </c>
      <c r="E1249" s="8">
        <f t="shared" si="19"/>
        <v>4.8930945196190065E-6</v>
      </c>
      <c r="F1249" s="8"/>
    </row>
    <row r="1250" spans="1:6" x14ac:dyDescent="0.25">
      <c r="A1250">
        <v>1244</v>
      </c>
      <c r="B1250" t="s">
        <v>1</v>
      </c>
      <c r="C1250" s="2" t="s">
        <v>636</v>
      </c>
      <c r="D1250">
        <v>51</v>
      </c>
      <c r="E1250" s="8">
        <f t="shared" si="19"/>
        <v>4.8930945196190065E-6</v>
      </c>
      <c r="F1250" s="8"/>
    </row>
    <row r="1251" spans="1:6" x14ac:dyDescent="0.25">
      <c r="A1251">
        <v>1245</v>
      </c>
      <c r="B1251" t="s">
        <v>1</v>
      </c>
      <c r="C1251" s="2" t="s">
        <v>637</v>
      </c>
      <c r="D1251">
        <v>51</v>
      </c>
      <c r="E1251" s="8">
        <f t="shared" si="19"/>
        <v>4.8930945196190065E-6</v>
      </c>
      <c r="F1251" s="8"/>
    </row>
    <row r="1252" spans="1:6" x14ac:dyDescent="0.25">
      <c r="A1252">
        <v>1246</v>
      </c>
      <c r="B1252" t="s">
        <v>651</v>
      </c>
      <c r="C1252" s="2" t="s">
        <v>1304</v>
      </c>
      <c r="D1252">
        <v>51</v>
      </c>
      <c r="E1252" s="8">
        <f t="shared" si="19"/>
        <v>4.8930945196190065E-6</v>
      </c>
      <c r="F1252" s="8"/>
    </row>
    <row r="1253" spans="1:6" x14ac:dyDescent="0.25">
      <c r="A1253">
        <v>1247</v>
      </c>
      <c r="B1253" t="s">
        <v>5</v>
      </c>
      <c r="C1253" s="2" t="s">
        <v>13</v>
      </c>
      <c r="D1253">
        <v>50</v>
      </c>
      <c r="E1253" s="8">
        <f t="shared" si="19"/>
        <v>4.7971514898225555E-6</v>
      </c>
      <c r="F1253" s="8"/>
    </row>
    <row r="1254" spans="1:6" x14ac:dyDescent="0.25">
      <c r="A1254">
        <v>1248</v>
      </c>
      <c r="B1254" t="s">
        <v>638</v>
      </c>
      <c r="C1254" s="2" t="s">
        <v>758</v>
      </c>
      <c r="D1254">
        <v>50</v>
      </c>
      <c r="E1254" s="8">
        <f t="shared" si="19"/>
        <v>4.7971514898225555E-6</v>
      </c>
      <c r="F1254" s="8"/>
    </row>
    <row r="1255" spans="1:6" x14ac:dyDescent="0.25">
      <c r="A1255">
        <v>1249</v>
      </c>
      <c r="B1255" t="s">
        <v>658</v>
      </c>
      <c r="C1255" s="2" t="s">
        <v>1436</v>
      </c>
      <c r="D1255">
        <v>50</v>
      </c>
      <c r="E1255" s="8">
        <f t="shared" si="19"/>
        <v>4.7971514898225555E-6</v>
      </c>
      <c r="F1255" s="8"/>
    </row>
    <row r="1256" spans="1:6" x14ac:dyDescent="0.25">
      <c r="A1256">
        <v>1250</v>
      </c>
      <c r="B1256" t="s">
        <v>671</v>
      </c>
      <c r="C1256" s="2" t="s">
        <v>1602</v>
      </c>
      <c r="D1256">
        <v>50</v>
      </c>
      <c r="E1256" s="8">
        <f t="shared" si="19"/>
        <v>4.7971514898225555E-6</v>
      </c>
      <c r="F1256" s="8"/>
    </row>
    <row r="1257" spans="1:6" x14ac:dyDescent="0.25">
      <c r="A1257">
        <v>1251</v>
      </c>
      <c r="B1257" t="s">
        <v>1</v>
      </c>
      <c r="C1257" s="2" t="s">
        <v>270</v>
      </c>
      <c r="D1257">
        <v>49</v>
      </c>
      <c r="E1257" s="8">
        <f t="shared" si="19"/>
        <v>4.7012084600261045E-6</v>
      </c>
      <c r="F1257" s="8"/>
    </row>
    <row r="1258" spans="1:6" x14ac:dyDescent="0.25">
      <c r="A1258">
        <v>1252</v>
      </c>
      <c r="B1258" t="s">
        <v>1</v>
      </c>
      <c r="C1258" s="2" t="s">
        <v>271</v>
      </c>
      <c r="D1258">
        <v>49</v>
      </c>
      <c r="E1258" s="8">
        <f t="shared" si="19"/>
        <v>4.7012084600261045E-6</v>
      </c>
      <c r="F1258" s="8"/>
    </row>
    <row r="1259" spans="1:6" x14ac:dyDescent="0.25">
      <c r="A1259">
        <v>1253</v>
      </c>
      <c r="B1259" t="s">
        <v>666</v>
      </c>
      <c r="C1259" s="2" t="s">
        <v>1557</v>
      </c>
      <c r="D1259">
        <v>49</v>
      </c>
      <c r="E1259" s="8">
        <f t="shared" si="19"/>
        <v>4.7012084600261045E-6</v>
      </c>
      <c r="F1259" s="8"/>
    </row>
    <row r="1260" spans="1:6" x14ac:dyDescent="0.25">
      <c r="A1260">
        <v>1254</v>
      </c>
      <c r="B1260" t="s">
        <v>666</v>
      </c>
      <c r="C1260" s="2" t="s">
        <v>1558</v>
      </c>
      <c r="D1260">
        <v>49</v>
      </c>
      <c r="E1260" s="8">
        <f t="shared" si="19"/>
        <v>4.7012084600261045E-6</v>
      </c>
      <c r="F1260" s="8"/>
    </row>
    <row r="1261" spans="1:6" x14ac:dyDescent="0.25">
      <c r="A1261">
        <v>1255</v>
      </c>
      <c r="B1261" t="s">
        <v>5</v>
      </c>
      <c r="C1261" s="2" t="s">
        <v>14</v>
      </c>
      <c r="D1261">
        <v>48</v>
      </c>
      <c r="E1261" s="8">
        <f t="shared" si="19"/>
        <v>4.6052654302296534E-6</v>
      </c>
      <c r="F1261" s="8"/>
    </row>
    <row r="1262" spans="1:6" x14ac:dyDescent="0.25">
      <c r="A1262">
        <v>1256</v>
      </c>
      <c r="B1262" t="s">
        <v>1</v>
      </c>
      <c r="C1262" s="2" t="s">
        <v>272</v>
      </c>
      <c r="D1262">
        <v>48</v>
      </c>
      <c r="E1262" s="8">
        <f t="shared" si="19"/>
        <v>4.6052654302296534E-6</v>
      </c>
      <c r="F1262" s="8"/>
    </row>
    <row r="1263" spans="1:6" x14ac:dyDescent="0.25">
      <c r="A1263">
        <v>1257</v>
      </c>
      <c r="B1263" t="s">
        <v>1</v>
      </c>
      <c r="C1263" s="2" t="s">
        <v>273</v>
      </c>
      <c r="D1263">
        <v>48</v>
      </c>
      <c r="E1263" s="8">
        <f t="shared" si="19"/>
        <v>4.6052654302296534E-6</v>
      </c>
      <c r="F1263" s="8"/>
    </row>
    <row r="1264" spans="1:6" x14ac:dyDescent="0.25">
      <c r="A1264">
        <v>1258</v>
      </c>
      <c r="B1264" t="s">
        <v>1</v>
      </c>
      <c r="C1264" s="2" t="s">
        <v>274</v>
      </c>
      <c r="D1264">
        <v>48</v>
      </c>
      <c r="E1264" s="8">
        <f t="shared" si="19"/>
        <v>4.6052654302296534E-6</v>
      </c>
      <c r="F1264" s="8"/>
    </row>
    <row r="1265" spans="1:6" x14ac:dyDescent="0.25">
      <c r="A1265">
        <v>1259</v>
      </c>
      <c r="B1265" t="s">
        <v>1</v>
      </c>
      <c r="C1265" s="2" t="s">
        <v>275</v>
      </c>
      <c r="D1265">
        <v>48</v>
      </c>
      <c r="E1265" s="8">
        <f t="shared" si="19"/>
        <v>4.6052654302296534E-6</v>
      </c>
      <c r="F1265" s="8"/>
    </row>
    <row r="1266" spans="1:6" x14ac:dyDescent="0.25">
      <c r="A1266">
        <v>1260</v>
      </c>
      <c r="B1266" t="s">
        <v>665</v>
      </c>
      <c r="C1266" s="2" t="s">
        <v>1547</v>
      </c>
      <c r="D1266">
        <v>48</v>
      </c>
      <c r="E1266" s="8">
        <f t="shared" si="19"/>
        <v>4.6052654302296534E-6</v>
      </c>
      <c r="F1266" s="8"/>
    </row>
    <row r="1267" spans="1:6" x14ac:dyDescent="0.25">
      <c r="A1267">
        <v>1261</v>
      </c>
      <c r="B1267" t="s">
        <v>5</v>
      </c>
      <c r="C1267" s="2" t="s">
        <v>15</v>
      </c>
      <c r="D1267">
        <v>47</v>
      </c>
      <c r="E1267" s="8">
        <f t="shared" si="19"/>
        <v>4.5093224004332016E-6</v>
      </c>
      <c r="F1267" s="8"/>
    </row>
    <row r="1268" spans="1:6" x14ac:dyDescent="0.25">
      <c r="A1268">
        <v>1262</v>
      </c>
      <c r="B1268" t="s">
        <v>5</v>
      </c>
      <c r="C1268" s="2" t="s">
        <v>16</v>
      </c>
      <c r="D1268">
        <v>47</v>
      </c>
      <c r="E1268" s="8">
        <f t="shared" si="19"/>
        <v>4.5093224004332016E-6</v>
      </c>
      <c r="F1268" s="8"/>
    </row>
    <row r="1269" spans="1:6" x14ac:dyDescent="0.25">
      <c r="A1269">
        <v>1263</v>
      </c>
      <c r="B1269" t="s">
        <v>1</v>
      </c>
      <c r="C1269" s="2" t="s">
        <v>276</v>
      </c>
      <c r="D1269">
        <v>47</v>
      </c>
      <c r="E1269" s="8">
        <f t="shared" si="19"/>
        <v>4.5093224004332016E-6</v>
      </c>
      <c r="F1269" s="8"/>
    </row>
    <row r="1270" spans="1:6" x14ac:dyDescent="0.25">
      <c r="A1270">
        <v>1264</v>
      </c>
      <c r="B1270" t="s">
        <v>1</v>
      </c>
      <c r="C1270" s="2" t="s">
        <v>277</v>
      </c>
      <c r="D1270">
        <v>47</v>
      </c>
      <c r="E1270" s="8">
        <f t="shared" si="19"/>
        <v>4.5093224004332016E-6</v>
      </c>
      <c r="F1270" s="8"/>
    </row>
    <row r="1271" spans="1:6" x14ac:dyDescent="0.25">
      <c r="A1271">
        <v>1265</v>
      </c>
      <c r="B1271" t="s">
        <v>665</v>
      </c>
      <c r="C1271" s="2" t="s">
        <v>1548</v>
      </c>
      <c r="D1271">
        <v>47</v>
      </c>
      <c r="E1271" s="8">
        <f t="shared" si="19"/>
        <v>4.5093224004332016E-6</v>
      </c>
      <c r="F1271" s="8"/>
    </row>
    <row r="1272" spans="1:6" x14ac:dyDescent="0.25">
      <c r="A1272">
        <v>1266</v>
      </c>
      <c r="B1272" t="s">
        <v>5</v>
      </c>
      <c r="C1272" s="2" t="s">
        <v>17</v>
      </c>
      <c r="D1272">
        <v>46</v>
      </c>
      <c r="E1272" s="8">
        <f t="shared" si="19"/>
        <v>4.4133793706367505E-6</v>
      </c>
      <c r="F1272" s="8"/>
    </row>
    <row r="1273" spans="1:6" x14ac:dyDescent="0.25">
      <c r="A1273">
        <v>1267</v>
      </c>
      <c r="B1273" t="s">
        <v>5</v>
      </c>
      <c r="C1273" s="2" t="s">
        <v>18</v>
      </c>
      <c r="D1273">
        <v>46</v>
      </c>
      <c r="E1273" s="8">
        <f t="shared" si="19"/>
        <v>4.4133793706367505E-6</v>
      </c>
      <c r="F1273" s="8"/>
    </row>
    <row r="1274" spans="1:6" x14ac:dyDescent="0.25">
      <c r="A1274">
        <v>1268</v>
      </c>
      <c r="B1274" t="s">
        <v>1</v>
      </c>
      <c r="C1274" s="2" t="s">
        <v>278</v>
      </c>
      <c r="D1274">
        <v>46</v>
      </c>
      <c r="E1274" s="8">
        <f t="shared" si="19"/>
        <v>4.4133793706367505E-6</v>
      </c>
      <c r="F1274" s="8"/>
    </row>
    <row r="1275" spans="1:6" x14ac:dyDescent="0.25">
      <c r="A1275">
        <v>1269</v>
      </c>
      <c r="B1275" t="s">
        <v>1</v>
      </c>
      <c r="C1275" s="2" t="s">
        <v>279</v>
      </c>
      <c r="D1275">
        <v>46</v>
      </c>
      <c r="E1275" s="8">
        <f t="shared" si="19"/>
        <v>4.4133793706367505E-6</v>
      </c>
      <c r="F1275" s="8"/>
    </row>
    <row r="1276" spans="1:6" x14ac:dyDescent="0.25">
      <c r="A1276">
        <v>1270</v>
      </c>
      <c r="B1276" t="s">
        <v>657</v>
      </c>
      <c r="C1276" s="2" t="s">
        <v>1426</v>
      </c>
      <c r="D1276">
        <v>46</v>
      </c>
      <c r="E1276" s="8">
        <f t="shared" si="19"/>
        <v>4.4133793706367505E-6</v>
      </c>
      <c r="F1276" s="8"/>
    </row>
    <row r="1277" spans="1:6" x14ac:dyDescent="0.25">
      <c r="A1277">
        <v>1271</v>
      </c>
      <c r="B1277" t="s">
        <v>1</v>
      </c>
      <c r="C1277" s="2" t="s">
        <v>280</v>
      </c>
      <c r="D1277">
        <v>45</v>
      </c>
      <c r="E1277" s="8">
        <f t="shared" si="19"/>
        <v>4.3174363408402995E-6</v>
      </c>
      <c r="F1277" s="8"/>
    </row>
    <row r="1278" spans="1:6" x14ac:dyDescent="0.25">
      <c r="A1278">
        <v>1272</v>
      </c>
      <c r="B1278" t="s">
        <v>1</v>
      </c>
      <c r="C1278" s="2" t="s">
        <v>281</v>
      </c>
      <c r="D1278">
        <v>45</v>
      </c>
      <c r="E1278" s="8">
        <f t="shared" si="19"/>
        <v>4.3174363408402995E-6</v>
      </c>
      <c r="F1278" s="8"/>
    </row>
    <row r="1279" spans="1:6" x14ac:dyDescent="0.25">
      <c r="A1279">
        <v>1273</v>
      </c>
      <c r="B1279" t="s">
        <v>641</v>
      </c>
      <c r="C1279" s="2" t="s">
        <v>955</v>
      </c>
      <c r="D1279">
        <v>45</v>
      </c>
      <c r="E1279" s="8">
        <f t="shared" si="19"/>
        <v>4.3174363408402995E-6</v>
      </c>
      <c r="F1279" s="8"/>
    </row>
    <row r="1280" spans="1:6" x14ac:dyDescent="0.25">
      <c r="A1280">
        <v>1274</v>
      </c>
      <c r="B1280" t="s">
        <v>665</v>
      </c>
      <c r="C1280" s="2" t="s">
        <v>1549</v>
      </c>
      <c r="D1280">
        <v>45</v>
      </c>
      <c r="E1280" s="8">
        <f t="shared" si="19"/>
        <v>4.3174363408402995E-6</v>
      </c>
      <c r="F1280" s="8"/>
    </row>
    <row r="1281" spans="1:6" x14ac:dyDescent="0.25">
      <c r="A1281">
        <v>1275</v>
      </c>
      <c r="B1281" t="s">
        <v>1</v>
      </c>
      <c r="C1281" s="2" t="s">
        <v>282</v>
      </c>
      <c r="D1281">
        <v>44</v>
      </c>
      <c r="E1281" s="8">
        <f t="shared" si="19"/>
        <v>4.2214933110438485E-6</v>
      </c>
      <c r="F1281" s="8"/>
    </row>
    <row r="1282" spans="1:6" x14ac:dyDescent="0.25">
      <c r="A1282">
        <v>1276</v>
      </c>
      <c r="B1282" t="s">
        <v>1</v>
      </c>
      <c r="C1282" s="2" t="s">
        <v>283</v>
      </c>
      <c r="D1282">
        <v>44</v>
      </c>
      <c r="E1282" s="8">
        <f t="shared" si="19"/>
        <v>4.2214933110438485E-6</v>
      </c>
      <c r="F1282" s="8"/>
    </row>
    <row r="1283" spans="1:6" x14ac:dyDescent="0.25">
      <c r="A1283">
        <v>1277</v>
      </c>
      <c r="B1283" t="s">
        <v>1</v>
      </c>
      <c r="C1283" s="2" t="s">
        <v>284</v>
      </c>
      <c r="D1283">
        <v>44</v>
      </c>
      <c r="E1283" s="8">
        <f t="shared" si="19"/>
        <v>4.2214933110438485E-6</v>
      </c>
      <c r="F1283" s="8"/>
    </row>
    <row r="1284" spans="1:6" x14ac:dyDescent="0.25">
      <c r="A1284">
        <v>1278</v>
      </c>
      <c r="B1284" t="s">
        <v>1</v>
      </c>
      <c r="C1284" s="2" t="s">
        <v>285</v>
      </c>
      <c r="D1284">
        <v>43</v>
      </c>
      <c r="E1284" s="8">
        <f t="shared" si="19"/>
        <v>4.1255502812473975E-6</v>
      </c>
      <c r="F1284" s="8"/>
    </row>
    <row r="1285" spans="1:6" x14ac:dyDescent="0.25">
      <c r="A1285">
        <v>1279</v>
      </c>
      <c r="B1285" t="s">
        <v>1</v>
      </c>
      <c r="C1285" s="2" t="s">
        <v>286</v>
      </c>
      <c r="D1285">
        <v>43</v>
      </c>
      <c r="E1285" s="8">
        <f t="shared" si="19"/>
        <v>4.1255502812473975E-6</v>
      </c>
      <c r="F1285" s="8"/>
    </row>
    <row r="1286" spans="1:6" x14ac:dyDescent="0.25">
      <c r="A1286">
        <v>1280</v>
      </c>
      <c r="B1286" t="s">
        <v>651</v>
      </c>
      <c r="C1286" s="2" t="s">
        <v>1305</v>
      </c>
      <c r="D1286">
        <v>43</v>
      </c>
      <c r="E1286" s="8">
        <f t="shared" ref="E1286:E1349" si="20">D1286/$D$4</f>
        <v>4.1255502812473975E-6</v>
      </c>
      <c r="F1286" s="8"/>
    </row>
    <row r="1287" spans="1:6" x14ac:dyDescent="0.25">
      <c r="A1287">
        <v>1281</v>
      </c>
      <c r="B1287" t="s">
        <v>657</v>
      </c>
      <c r="C1287" s="2" t="s">
        <v>1427</v>
      </c>
      <c r="D1287">
        <v>43</v>
      </c>
      <c r="E1287" s="8">
        <f t="shared" si="20"/>
        <v>4.1255502812473975E-6</v>
      </c>
      <c r="F1287" s="8"/>
    </row>
    <row r="1288" spans="1:6" x14ac:dyDescent="0.25">
      <c r="A1288">
        <v>1282</v>
      </c>
      <c r="B1288" t="s">
        <v>658</v>
      </c>
      <c r="C1288" s="2" t="s">
        <v>1437</v>
      </c>
      <c r="D1288">
        <v>43</v>
      </c>
      <c r="E1288" s="8">
        <f t="shared" si="20"/>
        <v>4.1255502812473975E-6</v>
      </c>
      <c r="F1288" s="8"/>
    </row>
    <row r="1289" spans="1:6" x14ac:dyDescent="0.25">
      <c r="A1289">
        <v>1283</v>
      </c>
      <c r="B1289" t="s">
        <v>661</v>
      </c>
      <c r="C1289" s="2" t="s">
        <v>1492</v>
      </c>
      <c r="D1289">
        <v>43</v>
      </c>
      <c r="E1289" s="8">
        <f t="shared" si="20"/>
        <v>4.1255502812473975E-6</v>
      </c>
      <c r="F1289" s="8"/>
    </row>
    <row r="1290" spans="1:6" x14ac:dyDescent="0.25">
      <c r="A1290">
        <v>1284</v>
      </c>
      <c r="B1290" t="s">
        <v>1</v>
      </c>
      <c r="C1290" s="2" t="s">
        <v>287</v>
      </c>
      <c r="D1290">
        <v>42</v>
      </c>
      <c r="E1290" s="8">
        <f t="shared" si="20"/>
        <v>4.0296072514509464E-6</v>
      </c>
      <c r="F1290" s="8"/>
    </row>
    <row r="1291" spans="1:6" x14ac:dyDescent="0.25">
      <c r="A1291">
        <v>1285</v>
      </c>
      <c r="B1291" t="s">
        <v>1</v>
      </c>
      <c r="C1291" s="2" t="s">
        <v>288</v>
      </c>
      <c r="D1291">
        <v>42</v>
      </c>
      <c r="E1291" s="8">
        <f t="shared" si="20"/>
        <v>4.0296072514509464E-6</v>
      </c>
      <c r="F1291" s="8"/>
    </row>
    <row r="1292" spans="1:6" x14ac:dyDescent="0.25">
      <c r="A1292">
        <v>1286</v>
      </c>
      <c r="B1292" t="s">
        <v>1</v>
      </c>
      <c r="C1292" s="2" t="s">
        <v>289</v>
      </c>
      <c r="D1292">
        <v>42</v>
      </c>
      <c r="E1292" s="8">
        <f t="shared" si="20"/>
        <v>4.0296072514509464E-6</v>
      </c>
      <c r="F1292" s="8"/>
    </row>
    <row r="1293" spans="1:6" x14ac:dyDescent="0.25">
      <c r="A1293">
        <v>1287</v>
      </c>
      <c r="B1293" t="s">
        <v>1</v>
      </c>
      <c r="C1293" s="2" t="s">
        <v>290</v>
      </c>
      <c r="D1293">
        <v>42</v>
      </c>
      <c r="E1293" s="8">
        <f t="shared" si="20"/>
        <v>4.0296072514509464E-6</v>
      </c>
      <c r="F1293" s="8"/>
    </row>
    <row r="1294" spans="1:6" x14ac:dyDescent="0.25">
      <c r="A1294">
        <v>1288</v>
      </c>
      <c r="B1294" t="s">
        <v>655</v>
      </c>
      <c r="C1294" s="2" t="s">
        <v>1392</v>
      </c>
      <c r="D1294">
        <v>42</v>
      </c>
      <c r="E1294" s="8">
        <f t="shared" si="20"/>
        <v>4.0296072514509464E-6</v>
      </c>
      <c r="F1294" s="8"/>
    </row>
    <row r="1295" spans="1:6" x14ac:dyDescent="0.25">
      <c r="A1295">
        <v>1289</v>
      </c>
      <c r="B1295" t="s">
        <v>659</v>
      </c>
      <c r="C1295" s="2" t="s">
        <v>1462</v>
      </c>
      <c r="D1295">
        <v>42</v>
      </c>
      <c r="E1295" s="8">
        <f t="shared" si="20"/>
        <v>4.0296072514509464E-6</v>
      </c>
      <c r="F1295" s="8"/>
    </row>
    <row r="1296" spans="1:6" x14ac:dyDescent="0.25">
      <c r="A1296">
        <v>1290</v>
      </c>
      <c r="B1296" t="s">
        <v>660</v>
      </c>
      <c r="C1296" s="2" t="s">
        <v>1475</v>
      </c>
      <c r="D1296">
        <v>42</v>
      </c>
      <c r="E1296" s="8">
        <f t="shared" si="20"/>
        <v>4.0296072514509464E-6</v>
      </c>
      <c r="F1296" s="8"/>
    </row>
    <row r="1297" spans="1:6" x14ac:dyDescent="0.25">
      <c r="A1297">
        <v>1291</v>
      </c>
      <c r="B1297" t="s">
        <v>1</v>
      </c>
      <c r="C1297" s="2" t="s">
        <v>291</v>
      </c>
      <c r="D1297">
        <v>41</v>
      </c>
      <c r="E1297" s="8">
        <f t="shared" si="20"/>
        <v>3.9336642216544954E-6</v>
      </c>
      <c r="F1297" s="8"/>
    </row>
    <row r="1298" spans="1:6" x14ac:dyDescent="0.25">
      <c r="A1298">
        <v>1292</v>
      </c>
      <c r="B1298" t="s">
        <v>1</v>
      </c>
      <c r="C1298" s="2" t="s">
        <v>292</v>
      </c>
      <c r="D1298">
        <v>41</v>
      </c>
      <c r="E1298" s="8">
        <f t="shared" si="20"/>
        <v>3.9336642216544954E-6</v>
      </c>
      <c r="F1298" s="8"/>
    </row>
    <row r="1299" spans="1:6" x14ac:dyDescent="0.25">
      <c r="A1299">
        <v>1293</v>
      </c>
      <c r="B1299" t="s">
        <v>1</v>
      </c>
      <c r="C1299" s="2" t="s">
        <v>293</v>
      </c>
      <c r="D1299">
        <v>41</v>
      </c>
      <c r="E1299" s="8">
        <f t="shared" si="20"/>
        <v>3.9336642216544954E-6</v>
      </c>
      <c r="F1299" s="8"/>
    </row>
    <row r="1300" spans="1:6" x14ac:dyDescent="0.25">
      <c r="A1300">
        <v>1294</v>
      </c>
      <c r="B1300" t="s">
        <v>1</v>
      </c>
      <c r="C1300" s="2" t="s">
        <v>294</v>
      </c>
      <c r="D1300">
        <v>41</v>
      </c>
      <c r="E1300" s="8">
        <f t="shared" si="20"/>
        <v>3.9336642216544954E-6</v>
      </c>
      <c r="F1300" s="8"/>
    </row>
    <row r="1301" spans="1:6" x14ac:dyDescent="0.25">
      <c r="A1301">
        <v>1295</v>
      </c>
      <c r="B1301" t="s">
        <v>639</v>
      </c>
      <c r="C1301" s="2" t="s">
        <v>855</v>
      </c>
      <c r="D1301">
        <v>41</v>
      </c>
      <c r="E1301" s="8">
        <f t="shared" si="20"/>
        <v>3.9336642216544954E-6</v>
      </c>
      <c r="F1301" s="8"/>
    </row>
    <row r="1302" spans="1:6" x14ac:dyDescent="0.25">
      <c r="A1302">
        <v>1296</v>
      </c>
      <c r="B1302" t="s">
        <v>660</v>
      </c>
      <c r="C1302" s="2" t="s">
        <v>1476</v>
      </c>
      <c r="D1302">
        <v>41</v>
      </c>
      <c r="E1302" s="8">
        <f t="shared" si="20"/>
        <v>3.9336642216544954E-6</v>
      </c>
      <c r="F1302" s="8"/>
    </row>
    <row r="1303" spans="1:6" x14ac:dyDescent="0.25">
      <c r="A1303">
        <v>1297</v>
      </c>
      <c r="B1303" t="s">
        <v>665</v>
      </c>
      <c r="C1303" s="2" t="s">
        <v>1550</v>
      </c>
      <c r="D1303">
        <v>41</v>
      </c>
      <c r="E1303" s="8">
        <f t="shared" si="20"/>
        <v>3.9336642216544954E-6</v>
      </c>
      <c r="F1303" s="8"/>
    </row>
    <row r="1304" spans="1:6" x14ac:dyDescent="0.25">
      <c r="A1304">
        <v>1298</v>
      </c>
      <c r="B1304" t="s">
        <v>5</v>
      </c>
      <c r="C1304" s="2" t="s">
        <v>19</v>
      </c>
      <c r="D1304">
        <v>40</v>
      </c>
      <c r="E1304" s="8">
        <f t="shared" si="20"/>
        <v>3.8377211918580444E-6</v>
      </c>
      <c r="F1304" s="8"/>
    </row>
    <row r="1305" spans="1:6" x14ac:dyDescent="0.25">
      <c r="A1305">
        <v>1299</v>
      </c>
      <c r="B1305" t="s">
        <v>1</v>
      </c>
      <c r="C1305" s="2" t="s">
        <v>295</v>
      </c>
      <c r="D1305">
        <v>40</v>
      </c>
      <c r="E1305" s="8">
        <f t="shared" si="20"/>
        <v>3.8377211918580444E-6</v>
      </c>
      <c r="F1305" s="8"/>
    </row>
    <row r="1306" spans="1:6" x14ac:dyDescent="0.25">
      <c r="A1306">
        <v>1300</v>
      </c>
      <c r="B1306" t="s">
        <v>1</v>
      </c>
      <c r="C1306" s="2" t="s">
        <v>296</v>
      </c>
      <c r="D1306">
        <v>40</v>
      </c>
      <c r="E1306" s="8">
        <f t="shared" si="20"/>
        <v>3.8377211918580444E-6</v>
      </c>
      <c r="F1306" s="8"/>
    </row>
    <row r="1307" spans="1:6" x14ac:dyDescent="0.25">
      <c r="A1307">
        <v>1301</v>
      </c>
      <c r="B1307" t="s">
        <v>1</v>
      </c>
      <c r="C1307" s="2" t="s">
        <v>297</v>
      </c>
      <c r="D1307">
        <v>40</v>
      </c>
      <c r="E1307" s="8">
        <f t="shared" si="20"/>
        <v>3.8377211918580444E-6</v>
      </c>
      <c r="F1307" s="8"/>
    </row>
    <row r="1308" spans="1:6" x14ac:dyDescent="0.25">
      <c r="A1308">
        <v>1302</v>
      </c>
      <c r="B1308" t="s">
        <v>639</v>
      </c>
      <c r="C1308" s="2" t="s">
        <v>856</v>
      </c>
      <c r="D1308">
        <v>40</v>
      </c>
      <c r="E1308" s="8">
        <f t="shared" si="20"/>
        <v>3.8377211918580444E-6</v>
      </c>
      <c r="F1308" s="8"/>
    </row>
    <row r="1309" spans="1:6" x14ac:dyDescent="0.25">
      <c r="A1309">
        <v>1303</v>
      </c>
      <c r="B1309" t="s">
        <v>660</v>
      </c>
      <c r="C1309" s="2" t="s">
        <v>1477</v>
      </c>
      <c r="D1309">
        <v>40</v>
      </c>
      <c r="E1309" s="8">
        <f t="shared" si="20"/>
        <v>3.8377211918580444E-6</v>
      </c>
      <c r="F1309" s="8"/>
    </row>
    <row r="1310" spans="1:6" x14ac:dyDescent="0.25">
      <c r="A1310">
        <v>1304</v>
      </c>
      <c r="B1310" t="s">
        <v>660</v>
      </c>
      <c r="C1310" s="2" t="s">
        <v>1478</v>
      </c>
      <c r="D1310">
        <v>40</v>
      </c>
      <c r="E1310" s="8">
        <f t="shared" si="20"/>
        <v>3.8377211918580444E-6</v>
      </c>
      <c r="F1310" s="8"/>
    </row>
    <row r="1311" spans="1:6" x14ac:dyDescent="0.25">
      <c r="A1311">
        <v>1305</v>
      </c>
      <c r="B1311" t="s">
        <v>5</v>
      </c>
      <c r="C1311" s="2" t="s">
        <v>20</v>
      </c>
      <c r="D1311">
        <v>39</v>
      </c>
      <c r="E1311" s="8">
        <f t="shared" si="20"/>
        <v>3.7417781620615929E-6</v>
      </c>
      <c r="F1311" s="8"/>
    </row>
    <row r="1312" spans="1:6" x14ac:dyDescent="0.25">
      <c r="A1312">
        <v>1306</v>
      </c>
      <c r="B1312" t="s">
        <v>5</v>
      </c>
      <c r="C1312" s="2" t="s">
        <v>21</v>
      </c>
      <c r="D1312">
        <v>39</v>
      </c>
      <c r="E1312" s="8">
        <f t="shared" si="20"/>
        <v>3.7417781620615929E-6</v>
      </c>
      <c r="F1312" s="8"/>
    </row>
    <row r="1313" spans="1:6" x14ac:dyDescent="0.25">
      <c r="A1313">
        <v>1307</v>
      </c>
      <c r="B1313" t="s">
        <v>1</v>
      </c>
      <c r="C1313" s="2" t="s">
        <v>298</v>
      </c>
      <c r="D1313">
        <v>39</v>
      </c>
      <c r="E1313" s="8">
        <f t="shared" si="20"/>
        <v>3.7417781620615929E-6</v>
      </c>
      <c r="F1313" s="8"/>
    </row>
    <row r="1314" spans="1:6" x14ac:dyDescent="0.25">
      <c r="A1314">
        <v>1308</v>
      </c>
      <c r="B1314" t="s">
        <v>1</v>
      </c>
      <c r="C1314" s="2" t="s">
        <v>299</v>
      </c>
      <c r="D1314">
        <v>39</v>
      </c>
      <c r="E1314" s="8">
        <f t="shared" si="20"/>
        <v>3.7417781620615929E-6</v>
      </c>
      <c r="F1314" s="8"/>
    </row>
    <row r="1315" spans="1:6" x14ac:dyDescent="0.25">
      <c r="A1315">
        <v>1309</v>
      </c>
      <c r="B1315" t="s">
        <v>1</v>
      </c>
      <c r="C1315" s="2" t="s">
        <v>300</v>
      </c>
      <c r="D1315">
        <v>39</v>
      </c>
      <c r="E1315" s="8">
        <f t="shared" si="20"/>
        <v>3.7417781620615929E-6</v>
      </c>
      <c r="F1315" s="8"/>
    </row>
    <row r="1316" spans="1:6" x14ac:dyDescent="0.25">
      <c r="A1316">
        <v>1310</v>
      </c>
      <c r="B1316" t="s">
        <v>651</v>
      </c>
      <c r="C1316" s="2" t="s">
        <v>1306</v>
      </c>
      <c r="D1316">
        <v>39</v>
      </c>
      <c r="E1316" s="8">
        <f t="shared" si="20"/>
        <v>3.7417781620615929E-6</v>
      </c>
      <c r="F1316" s="8"/>
    </row>
    <row r="1317" spans="1:6" x14ac:dyDescent="0.25">
      <c r="A1317">
        <v>1311</v>
      </c>
      <c r="B1317" t="s">
        <v>651</v>
      </c>
      <c r="C1317" s="2" t="s">
        <v>1307</v>
      </c>
      <c r="D1317">
        <v>39</v>
      </c>
      <c r="E1317" s="8">
        <f t="shared" si="20"/>
        <v>3.7417781620615929E-6</v>
      </c>
      <c r="F1317" s="8"/>
    </row>
    <row r="1318" spans="1:6" x14ac:dyDescent="0.25">
      <c r="A1318">
        <v>1312</v>
      </c>
      <c r="B1318" t="s">
        <v>660</v>
      </c>
      <c r="C1318" s="2" t="s">
        <v>1479</v>
      </c>
      <c r="D1318">
        <v>39</v>
      </c>
      <c r="E1318" s="8">
        <f t="shared" si="20"/>
        <v>3.7417781620615929E-6</v>
      </c>
      <c r="F1318" s="8"/>
    </row>
    <row r="1319" spans="1:6" x14ac:dyDescent="0.25">
      <c r="A1319">
        <v>1313</v>
      </c>
      <c r="B1319" t="s">
        <v>661</v>
      </c>
      <c r="C1319" s="2" t="s">
        <v>1493</v>
      </c>
      <c r="D1319">
        <v>39</v>
      </c>
      <c r="E1319" s="8">
        <f t="shared" si="20"/>
        <v>3.7417781620615929E-6</v>
      </c>
      <c r="F1319" s="8"/>
    </row>
    <row r="1320" spans="1:6" x14ac:dyDescent="0.25">
      <c r="A1320">
        <v>1314</v>
      </c>
      <c r="B1320" t="s">
        <v>661</v>
      </c>
      <c r="C1320" s="2" t="s">
        <v>1494</v>
      </c>
      <c r="D1320">
        <v>39</v>
      </c>
      <c r="E1320" s="8">
        <f t="shared" si="20"/>
        <v>3.7417781620615929E-6</v>
      </c>
      <c r="F1320" s="8"/>
    </row>
    <row r="1321" spans="1:6" x14ac:dyDescent="0.25">
      <c r="A1321">
        <v>1315</v>
      </c>
      <c r="B1321" t="s">
        <v>668</v>
      </c>
      <c r="C1321" s="2" t="s">
        <v>1573</v>
      </c>
      <c r="D1321">
        <v>39</v>
      </c>
      <c r="E1321" s="8">
        <f t="shared" si="20"/>
        <v>3.7417781620615929E-6</v>
      </c>
      <c r="F1321" s="8"/>
    </row>
    <row r="1322" spans="1:6" x14ac:dyDescent="0.25">
      <c r="A1322">
        <v>1316</v>
      </c>
      <c r="B1322" t="s">
        <v>1</v>
      </c>
      <c r="C1322" s="2" t="s">
        <v>301</v>
      </c>
      <c r="D1322">
        <v>38</v>
      </c>
      <c r="E1322" s="8">
        <f t="shared" si="20"/>
        <v>3.6458351322651419E-6</v>
      </c>
      <c r="F1322" s="8"/>
    </row>
    <row r="1323" spans="1:6" x14ac:dyDescent="0.25">
      <c r="A1323">
        <v>1317</v>
      </c>
      <c r="B1323" t="s">
        <v>1</v>
      </c>
      <c r="C1323" s="2" t="s">
        <v>302</v>
      </c>
      <c r="D1323">
        <v>38</v>
      </c>
      <c r="E1323" s="8">
        <f t="shared" si="20"/>
        <v>3.6458351322651419E-6</v>
      </c>
      <c r="F1323" s="8"/>
    </row>
    <row r="1324" spans="1:6" x14ac:dyDescent="0.25">
      <c r="A1324">
        <v>1318</v>
      </c>
      <c r="B1324" t="s">
        <v>651</v>
      </c>
      <c r="C1324" s="2" t="s">
        <v>1308</v>
      </c>
      <c r="D1324">
        <v>38</v>
      </c>
      <c r="E1324" s="8">
        <f t="shared" si="20"/>
        <v>3.6458351322651419E-6</v>
      </c>
      <c r="F1324" s="8"/>
    </row>
    <row r="1325" spans="1:6" x14ac:dyDescent="0.25">
      <c r="A1325">
        <v>1319</v>
      </c>
      <c r="B1325" t="s">
        <v>658</v>
      </c>
      <c r="C1325" s="2" t="s">
        <v>1438</v>
      </c>
      <c r="D1325">
        <v>38</v>
      </c>
      <c r="E1325" s="8">
        <f t="shared" si="20"/>
        <v>3.6458351322651419E-6</v>
      </c>
      <c r="F1325" s="8"/>
    </row>
    <row r="1326" spans="1:6" x14ac:dyDescent="0.25">
      <c r="A1326">
        <v>1320</v>
      </c>
      <c r="B1326" t="s">
        <v>661</v>
      </c>
      <c r="C1326" s="2" t="s">
        <v>1495</v>
      </c>
      <c r="D1326">
        <v>38</v>
      </c>
      <c r="E1326" s="8">
        <f t="shared" si="20"/>
        <v>3.6458351322651419E-6</v>
      </c>
      <c r="F1326" s="8"/>
    </row>
    <row r="1327" spans="1:6" x14ac:dyDescent="0.25">
      <c r="A1327">
        <v>1321</v>
      </c>
      <c r="B1327" t="s">
        <v>662</v>
      </c>
      <c r="C1327" s="2" t="s">
        <v>1526</v>
      </c>
      <c r="D1327">
        <v>38</v>
      </c>
      <c r="E1327" s="8">
        <f t="shared" si="20"/>
        <v>3.6458351322651419E-6</v>
      </c>
      <c r="F1327" s="8"/>
    </row>
    <row r="1328" spans="1:6" x14ac:dyDescent="0.25">
      <c r="A1328">
        <v>1322</v>
      </c>
      <c r="B1328" t="s">
        <v>670</v>
      </c>
      <c r="C1328" s="2" t="s">
        <v>1593</v>
      </c>
      <c r="D1328">
        <v>38</v>
      </c>
      <c r="E1328" s="8">
        <f t="shared" si="20"/>
        <v>3.6458351322651419E-6</v>
      </c>
      <c r="F1328" s="8"/>
    </row>
    <row r="1329" spans="1:6" x14ac:dyDescent="0.25">
      <c r="A1329">
        <v>1323</v>
      </c>
      <c r="B1329" t="s">
        <v>1</v>
      </c>
      <c r="C1329" s="2" t="s">
        <v>303</v>
      </c>
      <c r="D1329">
        <v>37</v>
      </c>
      <c r="E1329" s="8">
        <f t="shared" si="20"/>
        <v>3.5498921024686909E-6</v>
      </c>
      <c r="F1329" s="8"/>
    </row>
    <row r="1330" spans="1:6" x14ac:dyDescent="0.25">
      <c r="A1330">
        <v>1324</v>
      </c>
      <c r="B1330" t="s">
        <v>1</v>
      </c>
      <c r="C1330" s="2" t="s">
        <v>304</v>
      </c>
      <c r="D1330">
        <v>37</v>
      </c>
      <c r="E1330" s="8">
        <f t="shared" si="20"/>
        <v>3.5498921024686909E-6</v>
      </c>
      <c r="F1330" s="8"/>
    </row>
    <row r="1331" spans="1:6" x14ac:dyDescent="0.25">
      <c r="A1331">
        <v>1325</v>
      </c>
      <c r="B1331" t="s">
        <v>1</v>
      </c>
      <c r="C1331" s="2" t="s">
        <v>305</v>
      </c>
      <c r="D1331">
        <v>37</v>
      </c>
      <c r="E1331" s="8">
        <f t="shared" si="20"/>
        <v>3.5498921024686909E-6</v>
      </c>
      <c r="F1331" s="8"/>
    </row>
    <row r="1332" spans="1:6" x14ac:dyDescent="0.25">
      <c r="A1332">
        <v>1326</v>
      </c>
      <c r="B1332" t="s">
        <v>1</v>
      </c>
      <c r="C1332" s="2" t="s">
        <v>306</v>
      </c>
      <c r="D1332">
        <v>37</v>
      </c>
      <c r="E1332" s="8">
        <f t="shared" si="20"/>
        <v>3.5498921024686909E-6</v>
      </c>
      <c r="F1332" s="8"/>
    </row>
    <row r="1333" spans="1:6" x14ac:dyDescent="0.25">
      <c r="A1333">
        <v>1327</v>
      </c>
      <c r="B1333" t="s">
        <v>641</v>
      </c>
      <c r="C1333" s="2" t="s">
        <v>956</v>
      </c>
      <c r="D1333">
        <v>37</v>
      </c>
      <c r="E1333" s="8">
        <f t="shared" si="20"/>
        <v>3.5498921024686909E-6</v>
      </c>
      <c r="F1333" s="8"/>
    </row>
    <row r="1334" spans="1:6" x14ac:dyDescent="0.25">
      <c r="A1334">
        <v>1328</v>
      </c>
      <c r="B1334" t="s">
        <v>651</v>
      </c>
      <c r="C1334" s="2" t="s">
        <v>1309</v>
      </c>
      <c r="D1334">
        <v>37</v>
      </c>
      <c r="E1334" s="8">
        <f t="shared" si="20"/>
        <v>3.5498921024686909E-6</v>
      </c>
      <c r="F1334" s="8"/>
    </row>
    <row r="1335" spans="1:6" x14ac:dyDescent="0.25">
      <c r="A1335">
        <v>1329</v>
      </c>
      <c r="B1335" t="s">
        <v>658</v>
      </c>
      <c r="C1335" s="2" t="s">
        <v>1439</v>
      </c>
      <c r="D1335">
        <v>37</v>
      </c>
      <c r="E1335" s="8">
        <f t="shared" si="20"/>
        <v>3.5498921024686909E-6</v>
      </c>
      <c r="F1335" s="8"/>
    </row>
    <row r="1336" spans="1:6" x14ac:dyDescent="0.25">
      <c r="A1336">
        <v>1330</v>
      </c>
      <c r="B1336" t="s">
        <v>659</v>
      </c>
      <c r="C1336" s="2" t="s">
        <v>1463</v>
      </c>
      <c r="D1336">
        <v>37</v>
      </c>
      <c r="E1336" s="8">
        <f t="shared" si="20"/>
        <v>3.5498921024686909E-6</v>
      </c>
      <c r="F1336" s="8"/>
    </row>
    <row r="1337" spans="1:6" x14ac:dyDescent="0.25">
      <c r="A1337">
        <v>1331</v>
      </c>
      <c r="B1337" t="s">
        <v>661</v>
      </c>
      <c r="C1337" s="2" t="s">
        <v>1496</v>
      </c>
      <c r="D1337">
        <v>37</v>
      </c>
      <c r="E1337" s="8">
        <f t="shared" si="20"/>
        <v>3.5498921024686909E-6</v>
      </c>
      <c r="F1337" s="8"/>
    </row>
    <row r="1338" spans="1:6" x14ac:dyDescent="0.25">
      <c r="A1338">
        <v>1332</v>
      </c>
      <c r="B1338" t="s">
        <v>661</v>
      </c>
      <c r="C1338" s="2" t="s">
        <v>1497</v>
      </c>
      <c r="D1338">
        <v>37</v>
      </c>
      <c r="E1338" s="8">
        <f t="shared" si="20"/>
        <v>3.5498921024686909E-6</v>
      </c>
      <c r="F1338" s="8"/>
    </row>
    <row r="1339" spans="1:6" x14ac:dyDescent="0.25">
      <c r="A1339">
        <v>1333</v>
      </c>
      <c r="B1339" t="s">
        <v>668</v>
      </c>
      <c r="C1339" s="2" t="s">
        <v>1574</v>
      </c>
      <c r="D1339">
        <v>37</v>
      </c>
      <c r="E1339" s="8">
        <f t="shared" si="20"/>
        <v>3.5498921024686909E-6</v>
      </c>
      <c r="F1339" s="8"/>
    </row>
    <row r="1340" spans="1:6" x14ac:dyDescent="0.25">
      <c r="A1340">
        <v>1334</v>
      </c>
      <c r="B1340" t="s">
        <v>1</v>
      </c>
      <c r="C1340" s="2" t="s">
        <v>307</v>
      </c>
      <c r="D1340">
        <v>36</v>
      </c>
      <c r="E1340" s="8">
        <f t="shared" si="20"/>
        <v>3.4539490726722399E-6</v>
      </c>
      <c r="F1340" s="8"/>
    </row>
    <row r="1341" spans="1:6" x14ac:dyDescent="0.25">
      <c r="A1341">
        <v>1335</v>
      </c>
      <c r="B1341" t="s">
        <v>1</v>
      </c>
      <c r="C1341" s="2" t="s">
        <v>308</v>
      </c>
      <c r="D1341">
        <v>36</v>
      </c>
      <c r="E1341" s="8">
        <f t="shared" si="20"/>
        <v>3.4539490726722399E-6</v>
      </c>
      <c r="F1341" s="8"/>
    </row>
    <row r="1342" spans="1:6" x14ac:dyDescent="0.25">
      <c r="A1342">
        <v>1336</v>
      </c>
      <c r="B1342" t="s">
        <v>1</v>
      </c>
      <c r="C1342" s="2" t="s">
        <v>309</v>
      </c>
      <c r="D1342">
        <v>36</v>
      </c>
      <c r="E1342" s="8">
        <f t="shared" si="20"/>
        <v>3.4539490726722399E-6</v>
      </c>
      <c r="F1342" s="8"/>
    </row>
    <row r="1343" spans="1:6" x14ac:dyDescent="0.25">
      <c r="A1343">
        <v>1337</v>
      </c>
      <c r="B1343" t="s">
        <v>1</v>
      </c>
      <c r="C1343" s="2" t="s">
        <v>310</v>
      </c>
      <c r="D1343">
        <v>36</v>
      </c>
      <c r="E1343" s="8">
        <f t="shared" si="20"/>
        <v>3.4539490726722399E-6</v>
      </c>
      <c r="F1343" s="8"/>
    </row>
    <row r="1344" spans="1:6" x14ac:dyDescent="0.25">
      <c r="A1344">
        <v>1338</v>
      </c>
      <c r="B1344" t="s">
        <v>1</v>
      </c>
      <c r="C1344" s="2" t="s">
        <v>311</v>
      </c>
      <c r="D1344">
        <v>36</v>
      </c>
      <c r="E1344" s="8">
        <f t="shared" si="20"/>
        <v>3.4539490726722399E-6</v>
      </c>
      <c r="F1344" s="8"/>
    </row>
    <row r="1345" spans="1:6" x14ac:dyDescent="0.25">
      <c r="A1345">
        <v>1339</v>
      </c>
      <c r="B1345" t="s">
        <v>1</v>
      </c>
      <c r="C1345" s="2" t="s">
        <v>312</v>
      </c>
      <c r="D1345">
        <v>36</v>
      </c>
      <c r="E1345" s="8">
        <f t="shared" si="20"/>
        <v>3.4539490726722399E-6</v>
      </c>
      <c r="F1345" s="8"/>
    </row>
    <row r="1346" spans="1:6" x14ac:dyDescent="0.25">
      <c r="A1346">
        <v>1340</v>
      </c>
      <c r="B1346" t="s">
        <v>651</v>
      </c>
      <c r="C1346" s="2" t="s">
        <v>1310</v>
      </c>
      <c r="D1346">
        <v>36</v>
      </c>
      <c r="E1346" s="8">
        <f t="shared" si="20"/>
        <v>3.4539490726722399E-6</v>
      </c>
      <c r="F1346" s="8"/>
    </row>
    <row r="1347" spans="1:6" x14ac:dyDescent="0.25">
      <c r="A1347">
        <v>1341</v>
      </c>
      <c r="B1347" t="s">
        <v>658</v>
      </c>
      <c r="C1347" s="2" t="s">
        <v>1440</v>
      </c>
      <c r="D1347">
        <v>36</v>
      </c>
      <c r="E1347" s="8">
        <f t="shared" si="20"/>
        <v>3.4539490726722399E-6</v>
      </c>
      <c r="F1347" s="8"/>
    </row>
    <row r="1348" spans="1:6" x14ac:dyDescent="0.25">
      <c r="A1348">
        <v>1342</v>
      </c>
      <c r="B1348" t="s">
        <v>661</v>
      </c>
      <c r="C1348" s="2" t="s">
        <v>1498</v>
      </c>
      <c r="D1348">
        <v>36</v>
      </c>
      <c r="E1348" s="8">
        <f t="shared" si="20"/>
        <v>3.4539490726722399E-6</v>
      </c>
      <c r="F1348" s="8"/>
    </row>
    <row r="1349" spans="1:6" x14ac:dyDescent="0.25">
      <c r="A1349">
        <v>1343</v>
      </c>
      <c r="B1349" t="s">
        <v>667</v>
      </c>
      <c r="C1349" s="2" t="s">
        <v>1562</v>
      </c>
      <c r="D1349">
        <v>36</v>
      </c>
      <c r="E1349" s="8">
        <f t="shared" si="20"/>
        <v>3.4539490726722399E-6</v>
      </c>
      <c r="F1349" s="8"/>
    </row>
    <row r="1350" spans="1:6" x14ac:dyDescent="0.25">
      <c r="A1350">
        <v>1344</v>
      </c>
      <c r="B1350" t="s">
        <v>5</v>
      </c>
      <c r="C1350" s="2" t="s">
        <v>22</v>
      </c>
      <c r="D1350">
        <v>35</v>
      </c>
      <c r="E1350" s="8">
        <f t="shared" ref="E1350:E1413" si="21">D1350/$D$4</f>
        <v>3.3580060428757888E-6</v>
      </c>
      <c r="F1350" s="8"/>
    </row>
    <row r="1351" spans="1:6" x14ac:dyDescent="0.25">
      <c r="A1351">
        <v>1345</v>
      </c>
      <c r="B1351" t="s">
        <v>5</v>
      </c>
      <c r="C1351" s="2" t="s">
        <v>23</v>
      </c>
      <c r="D1351">
        <v>35</v>
      </c>
      <c r="E1351" s="8">
        <f t="shared" si="21"/>
        <v>3.3580060428757888E-6</v>
      </c>
      <c r="F1351" s="8"/>
    </row>
    <row r="1352" spans="1:6" x14ac:dyDescent="0.25">
      <c r="A1352">
        <v>1346</v>
      </c>
      <c r="B1352" t="s">
        <v>1</v>
      </c>
      <c r="C1352" s="2" t="s">
        <v>313</v>
      </c>
      <c r="D1352">
        <v>35</v>
      </c>
      <c r="E1352" s="8">
        <f t="shared" si="21"/>
        <v>3.3580060428757888E-6</v>
      </c>
      <c r="F1352" s="8"/>
    </row>
    <row r="1353" spans="1:6" x14ac:dyDescent="0.25">
      <c r="A1353">
        <v>1347</v>
      </c>
      <c r="B1353" t="s">
        <v>1</v>
      </c>
      <c r="C1353" s="2" t="s">
        <v>314</v>
      </c>
      <c r="D1353">
        <v>35</v>
      </c>
      <c r="E1353" s="8">
        <f t="shared" si="21"/>
        <v>3.3580060428757888E-6</v>
      </c>
      <c r="F1353" s="8"/>
    </row>
    <row r="1354" spans="1:6" x14ac:dyDescent="0.25">
      <c r="A1354">
        <v>1348</v>
      </c>
      <c r="B1354" t="s">
        <v>1</v>
      </c>
      <c r="C1354" s="2" t="s">
        <v>315</v>
      </c>
      <c r="D1354">
        <v>35</v>
      </c>
      <c r="E1354" s="8">
        <f t="shared" si="21"/>
        <v>3.3580060428757888E-6</v>
      </c>
      <c r="F1354" s="8"/>
    </row>
    <row r="1355" spans="1:6" x14ac:dyDescent="0.25">
      <c r="A1355">
        <v>1349</v>
      </c>
      <c r="B1355" t="s">
        <v>1</v>
      </c>
      <c r="C1355" s="2" t="s">
        <v>316</v>
      </c>
      <c r="D1355">
        <v>35</v>
      </c>
      <c r="E1355" s="8">
        <f t="shared" si="21"/>
        <v>3.3580060428757888E-6</v>
      </c>
      <c r="F1355" s="8"/>
    </row>
    <row r="1356" spans="1:6" x14ac:dyDescent="0.25">
      <c r="A1356">
        <v>1350</v>
      </c>
      <c r="B1356" t="s">
        <v>1</v>
      </c>
      <c r="C1356" s="2" t="s">
        <v>317</v>
      </c>
      <c r="D1356">
        <v>35</v>
      </c>
      <c r="E1356" s="8">
        <f t="shared" si="21"/>
        <v>3.3580060428757888E-6</v>
      </c>
      <c r="F1356" s="8"/>
    </row>
    <row r="1357" spans="1:6" x14ac:dyDescent="0.25">
      <c r="A1357">
        <v>1351</v>
      </c>
      <c r="B1357" t="s">
        <v>651</v>
      </c>
      <c r="C1357" s="2" t="s">
        <v>1311</v>
      </c>
      <c r="D1357">
        <v>35</v>
      </c>
      <c r="E1357" s="8">
        <f t="shared" si="21"/>
        <v>3.3580060428757888E-6</v>
      </c>
      <c r="F1357" s="8"/>
    </row>
    <row r="1358" spans="1:6" x14ac:dyDescent="0.25">
      <c r="A1358">
        <v>1352</v>
      </c>
      <c r="B1358" t="s">
        <v>651</v>
      </c>
      <c r="C1358" s="2" t="s">
        <v>1312</v>
      </c>
      <c r="D1358">
        <v>35</v>
      </c>
      <c r="E1358" s="8">
        <f t="shared" si="21"/>
        <v>3.3580060428757888E-6</v>
      </c>
      <c r="F1358" s="8"/>
    </row>
    <row r="1359" spans="1:6" x14ac:dyDescent="0.25">
      <c r="A1359">
        <v>1353</v>
      </c>
      <c r="B1359" t="s">
        <v>658</v>
      </c>
      <c r="C1359" s="2" t="s">
        <v>1441</v>
      </c>
      <c r="D1359">
        <v>35</v>
      </c>
      <c r="E1359" s="8">
        <f t="shared" si="21"/>
        <v>3.3580060428757888E-6</v>
      </c>
      <c r="F1359" s="8"/>
    </row>
    <row r="1360" spans="1:6" x14ac:dyDescent="0.25">
      <c r="A1360">
        <v>1354</v>
      </c>
      <c r="B1360" t="s">
        <v>661</v>
      </c>
      <c r="C1360" s="2" t="s">
        <v>1499</v>
      </c>
      <c r="D1360">
        <v>35</v>
      </c>
      <c r="E1360" s="8">
        <f t="shared" si="21"/>
        <v>3.3580060428757888E-6</v>
      </c>
      <c r="F1360" s="8"/>
    </row>
    <row r="1361" spans="1:6" x14ac:dyDescent="0.25">
      <c r="A1361">
        <v>1355</v>
      </c>
      <c r="B1361" t="s">
        <v>662</v>
      </c>
      <c r="C1361" s="2" t="s">
        <v>1527</v>
      </c>
      <c r="D1361">
        <v>35</v>
      </c>
      <c r="E1361" s="8">
        <f t="shared" si="21"/>
        <v>3.3580060428757888E-6</v>
      </c>
      <c r="F1361" s="8"/>
    </row>
    <row r="1362" spans="1:6" x14ac:dyDescent="0.25">
      <c r="A1362">
        <v>1356</v>
      </c>
      <c r="B1362" t="s">
        <v>665</v>
      </c>
      <c r="C1362" s="2" t="s">
        <v>1551</v>
      </c>
      <c r="D1362">
        <v>35</v>
      </c>
      <c r="E1362" s="8">
        <f t="shared" si="21"/>
        <v>3.3580060428757888E-6</v>
      </c>
      <c r="F1362" s="8"/>
    </row>
    <row r="1363" spans="1:6" x14ac:dyDescent="0.25">
      <c r="A1363">
        <v>1357</v>
      </c>
      <c r="B1363" t="s">
        <v>1</v>
      </c>
      <c r="C1363" s="2" t="s">
        <v>318</v>
      </c>
      <c r="D1363">
        <v>34</v>
      </c>
      <c r="E1363" s="8">
        <f t="shared" si="21"/>
        <v>3.2620630130793374E-6</v>
      </c>
      <c r="F1363" s="8"/>
    </row>
    <row r="1364" spans="1:6" x14ac:dyDescent="0.25">
      <c r="A1364">
        <v>1358</v>
      </c>
      <c r="B1364" t="s">
        <v>1</v>
      </c>
      <c r="C1364" s="2" t="s">
        <v>319</v>
      </c>
      <c r="D1364">
        <v>34</v>
      </c>
      <c r="E1364" s="8">
        <f t="shared" si="21"/>
        <v>3.2620630130793374E-6</v>
      </c>
      <c r="F1364" s="8"/>
    </row>
    <row r="1365" spans="1:6" x14ac:dyDescent="0.25">
      <c r="A1365">
        <v>1359</v>
      </c>
      <c r="B1365" t="s">
        <v>1</v>
      </c>
      <c r="C1365" s="2" t="s">
        <v>320</v>
      </c>
      <c r="D1365">
        <v>33</v>
      </c>
      <c r="E1365" s="8">
        <f t="shared" si="21"/>
        <v>3.1661199832828864E-6</v>
      </c>
      <c r="F1365" s="8"/>
    </row>
    <row r="1366" spans="1:6" x14ac:dyDescent="0.25">
      <c r="A1366">
        <v>1360</v>
      </c>
      <c r="B1366" t="s">
        <v>1</v>
      </c>
      <c r="C1366" s="2" t="s">
        <v>321</v>
      </c>
      <c r="D1366">
        <v>33</v>
      </c>
      <c r="E1366" s="8">
        <f t="shared" si="21"/>
        <v>3.1661199832828864E-6</v>
      </c>
      <c r="F1366" s="8"/>
    </row>
    <row r="1367" spans="1:6" x14ac:dyDescent="0.25">
      <c r="A1367">
        <v>1361</v>
      </c>
      <c r="B1367" t="s">
        <v>1</v>
      </c>
      <c r="C1367" s="2" t="s">
        <v>322</v>
      </c>
      <c r="D1367">
        <v>33</v>
      </c>
      <c r="E1367" s="8">
        <f t="shared" si="21"/>
        <v>3.1661199832828864E-6</v>
      </c>
      <c r="F1367" s="8"/>
    </row>
    <row r="1368" spans="1:6" x14ac:dyDescent="0.25">
      <c r="A1368">
        <v>1362</v>
      </c>
      <c r="B1368" t="s">
        <v>638</v>
      </c>
      <c r="C1368" s="2" t="s">
        <v>759</v>
      </c>
      <c r="D1368">
        <v>33</v>
      </c>
      <c r="E1368" s="8">
        <f t="shared" si="21"/>
        <v>3.1661199832828864E-6</v>
      </c>
      <c r="F1368" s="8"/>
    </row>
    <row r="1369" spans="1:6" x14ac:dyDescent="0.25">
      <c r="A1369">
        <v>1363</v>
      </c>
      <c r="B1369" t="s">
        <v>662</v>
      </c>
      <c r="C1369" s="2" t="s">
        <v>1528</v>
      </c>
      <c r="D1369">
        <v>33</v>
      </c>
      <c r="E1369" s="8">
        <f t="shared" si="21"/>
        <v>3.1661199832828864E-6</v>
      </c>
      <c r="F1369" s="8"/>
    </row>
    <row r="1370" spans="1:6" x14ac:dyDescent="0.25">
      <c r="A1370">
        <v>1364</v>
      </c>
      <c r="B1370" t="s">
        <v>667</v>
      </c>
      <c r="C1370" s="2" t="s">
        <v>1563</v>
      </c>
      <c r="D1370">
        <v>33</v>
      </c>
      <c r="E1370" s="8">
        <f t="shared" si="21"/>
        <v>3.1661199832828864E-6</v>
      </c>
      <c r="F1370" s="8"/>
    </row>
    <row r="1371" spans="1:6" x14ac:dyDescent="0.25">
      <c r="A1371">
        <v>1365</v>
      </c>
      <c r="B1371" t="s">
        <v>667</v>
      </c>
      <c r="C1371" s="2" t="s">
        <v>1564</v>
      </c>
      <c r="D1371">
        <v>33</v>
      </c>
      <c r="E1371" s="8">
        <f t="shared" si="21"/>
        <v>3.1661199832828864E-6</v>
      </c>
      <c r="F1371" s="8"/>
    </row>
    <row r="1372" spans="1:6" x14ac:dyDescent="0.25">
      <c r="A1372">
        <v>1366</v>
      </c>
      <c r="B1372" t="s">
        <v>5</v>
      </c>
      <c r="C1372" s="2" t="s">
        <v>24</v>
      </c>
      <c r="D1372">
        <v>32</v>
      </c>
      <c r="E1372" s="8">
        <f t="shared" si="21"/>
        <v>3.0701769534864353E-6</v>
      </c>
      <c r="F1372" s="8"/>
    </row>
    <row r="1373" spans="1:6" x14ac:dyDescent="0.25">
      <c r="A1373">
        <v>1367</v>
      </c>
      <c r="B1373" t="s">
        <v>651</v>
      </c>
      <c r="C1373" s="2" t="s">
        <v>1313</v>
      </c>
      <c r="D1373">
        <v>32</v>
      </c>
      <c r="E1373" s="8">
        <f t="shared" si="21"/>
        <v>3.0701769534864353E-6</v>
      </c>
      <c r="F1373" s="8"/>
    </row>
    <row r="1374" spans="1:6" x14ac:dyDescent="0.25">
      <c r="A1374">
        <v>1368</v>
      </c>
      <c r="B1374" t="s">
        <v>658</v>
      </c>
      <c r="C1374" s="2" t="s">
        <v>1442</v>
      </c>
      <c r="D1374">
        <v>32</v>
      </c>
      <c r="E1374" s="8">
        <f t="shared" si="21"/>
        <v>3.0701769534864353E-6</v>
      </c>
      <c r="F1374" s="8"/>
    </row>
    <row r="1375" spans="1:6" x14ac:dyDescent="0.25">
      <c r="A1375">
        <v>1369</v>
      </c>
      <c r="B1375" t="s">
        <v>661</v>
      </c>
      <c r="C1375" s="2" t="s">
        <v>1500</v>
      </c>
      <c r="D1375">
        <v>32</v>
      </c>
      <c r="E1375" s="8">
        <f t="shared" si="21"/>
        <v>3.0701769534864353E-6</v>
      </c>
      <c r="F1375" s="8"/>
    </row>
    <row r="1376" spans="1:6" x14ac:dyDescent="0.25">
      <c r="A1376">
        <v>1370</v>
      </c>
      <c r="B1376" t="s">
        <v>665</v>
      </c>
      <c r="C1376" s="2" t="s">
        <v>1552</v>
      </c>
      <c r="D1376">
        <v>32</v>
      </c>
      <c r="E1376" s="8">
        <f t="shared" si="21"/>
        <v>3.0701769534864353E-6</v>
      </c>
      <c r="F1376" s="8"/>
    </row>
    <row r="1377" spans="1:6" x14ac:dyDescent="0.25">
      <c r="A1377">
        <v>1371</v>
      </c>
      <c r="B1377" t="s">
        <v>1</v>
      </c>
      <c r="C1377" s="2" t="s">
        <v>323</v>
      </c>
      <c r="D1377">
        <v>31</v>
      </c>
      <c r="E1377" s="8">
        <f t="shared" si="21"/>
        <v>2.9742339236899843E-6</v>
      </c>
      <c r="F1377" s="8"/>
    </row>
    <row r="1378" spans="1:6" x14ac:dyDescent="0.25">
      <c r="A1378">
        <v>1372</v>
      </c>
      <c r="B1378" t="s">
        <v>1</v>
      </c>
      <c r="C1378" s="2" t="s">
        <v>324</v>
      </c>
      <c r="D1378">
        <v>31</v>
      </c>
      <c r="E1378" s="8">
        <f t="shared" si="21"/>
        <v>2.9742339236899843E-6</v>
      </c>
      <c r="F1378" s="8"/>
    </row>
    <row r="1379" spans="1:6" x14ac:dyDescent="0.25">
      <c r="A1379">
        <v>1373</v>
      </c>
      <c r="B1379" t="s">
        <v>1</v>
      </c>
      <c r="C1379" s="2" t="s">
        <v>325</v>
      </c>
      <c r="D1379">
        <v>31</v>
      </c>
      <c r="E1379" s="8">
        <f t="shared" si="21"/>
        <v>2.9742339236899843E-6</v>
      </c>
      <c r="F1379" s="8"/>
    </row>
    <row r="1380" spans="1:6" x14ac:dyDescent="0.25">
      <c r="A1380">
        <v>1374</v>
      </c>
      <c r="B1380" t="s">
        <v>1</v>
      </c>
      <c r="C1380" s="2" t="s">
        <v>326</v>
      </c>
      <c r="D1380">
        <v>31</v>
      </c>
      <c r="E1380" s="8">
        <f t="shared" si="21"/>
        <v>2.9742339236899843E-6</v>
      </c>
      <c r="F1380" s="8"/>
    </row>
    <row r="1381" spans="1:6" x14ac:dyDescent="0.25">
      <c r="A1381">
        <v>1375</v>
      </c>
      <c r="B1381" t="s">
        <v>1</v>
      </c>
      <c r="C1381" s="2" t="s">
        <v>327</v>
      </c>
      <c r="D1381">
        <v>31</v>
      </c>
      <c r="E1381" s="8">
        <f t="shared" si="21"/>
        <v>2.9742339236899843E-6</v>
      </c>
      <c r="F1381" s="8"/>
    </row>
    <row r="1382" spans="1:6" x14ac:dyDescent="0.25">
      <c r="A1382">
        <v>1376</v>
      </c>
      <c r="B1382" t="s">
        <v>1</v>
      </c>
      <c r="C1382" s="2" t="s">
        <v>328</v>
      </c>
      <c r="D1382">
        <v>31</v>
      </c>
      <c r="E1382" s="8">
        <f t="shared" si="21"/>
        <v>2.9742339236899843E-6</v>
      </c>
      <c r="F1382" s="8"/>
    </row>
    <row r="1383" spans="1:6" x14ac:dyDescent="0.25">
      <c r="A1383">
        <v>1377</v>
      </c>
      <c r="B1383" t="s">
        <v>1</v>
      </c>
      <c r="C1383" s="2" t="s">
        <v>329</v>
      </c>
      <c r="D1383">
        <v>31</v>
      </c>
      <c r="E1383" s="8">
        <f t="shared" si="21"/>
        <v>2.9742339236899843E-6</v>
      </c>
      <c r="F1383" s="8"/>
    </row>
    <row r="1384" spans="1:6" x14ac:dyDescent="0.25">
      <c r="A1384">
        <v>1378</v>
      </c>
      <c r="B1384" t="s">
        <v>1</v>
      </c>
      <c r="C1384" s="2" t="s">
        <v>330</v>
      </c>
      <c r="D1384">
        <v>31</v>
      </c>
      <c r="E1384" s="8">
        <f t="shared" si="21"/>
        <v>2.9742339236899843E-6</v>
      </c>
      <c r="F1384" s="8"/>
    </row>
    <row r="1385" spans="1:6" x14ac:dyDescent="0.25">
      <c r="A1385">
        <v>1379</v>
      </c>
      <c r="B1385" t="s">
        <v>651</v>
      </c>
      <c r="C1385" s="2" t="s">
        <v>1314</v>
      </c>
      <c r="D1385">
        <v>31</v>
      </c>
      <c r="E1385" s="8">
        <f t="shared" si="21"/>
        <v>2.9742339236899843E-6</v>
      </c>
      <c r="F1385" s="8"/>
    </row>
    <row r="1386" spans="1:6" x14ac:dyDescent="0.25">
      <c r="A1386">
        <v>1380</v>
      </c>
      <c r="B1386" t="s">
        <v>661</v>
      </c>
      <c r="C1386" s="2" t="s">
        <v>1501</v>
      </c>
      <c r="D1386">
        <v>31</v>
      </c>
      <c r="E1386" s="8">
        <f t="shared" si="21"/>
        <v>2.9742339236899843E-6</v>
      </c>
      <c r="F1386" s="8"/>
    </row>
    <row r="1387" spans="1:6" x14ac:dyDescent="0.25">
      <c r="A1387">
        <v>1381</v>
      </c>
      <c r="B1387" t="s">
        <v>1</v>
      </c>
      <c r="C1387" s="2" t="s">
        <v>331</v>
      </c>
      <c r="D1387">
        <v>30</v>
      </c>
      <c r="E1387" s="8">
        <f t="shared" si="21"/>
        <v>2.8782908938935333E-6</v>
      </c>
      <c r="F1387" s="8"/>
    </row>
    <row r="1388" spans="1:6" x14ac:dyDescent="0.25">
      <c r="A1388">
        <v>1382</v>
      </c>
      <c r="B1388" t="s">
        <v>1</v>
      </c>
      <c r="C1388" s="2" t="s">
        <v>332</v>
      </c>
      <c r="D1388">
        <v>30</v>
      </c>
      <c r="E1388" s="8">
        <f t="shared" si="21"/>
        <v>2.8782908938935333E-6</v>
      </c>
      <c r="F1388" s="8"/>
    </row>
    <row r="1389" spans="1:6" x14ac:dyDescent="0.25">
      <c r="A1389">
        <v>1383</v>
      </c>
      <c r="B1389" t="s">
        <v>1</v>
      </c>
      <c r="C1389" s="2" t="s">
        <v>333</v>
      </c>
      <c r="D1389">
        <v>30</v>
      </c>
      <c r="E1389" s="8">
        <f t="shared" si="21"/>
        <v>2.8782908938935333E-6</v>
      </c>
      <c r="F1389" s="8"/>
    </row>
    <row r="1390" spans="1:6" x14ac:dyDescent="0.25">
      <c r="A1390">
        <v>1384</v>
      </c>
      <c r="B1390" t="s">
        <v>1</v>
      </c>
      <c r="C1390" s="2" t="s">
        <v>334</v>
      </c>
      <c r="D1390">
        <v>30</v>
      </c>
      <c r="E1390" s="8">
        <f t="shared" si="21"/>
        <v>2.8782908938935333E-6</v>
      </c>
      <c r="F1390" s="8"/>
    </row>
    <row r="1391" spans="1:6" x14ac:dyDescent="0.25">
      <c r="A1391">
        <v>1385</v>
      </c>
      <c r="B1391" t="s">
        <v>1</v>
      </c>
      <c r="C1391" s="2" t="s">
        <v>335</v>
      </c>
      <c r="D1391">
        <v>30</v>
      </c>
      <c r="E1391" s="8">
        <f t="shared" si="21"/>
        <v>2.8782908938935333E-6</v>
      </c>
      <c r="F1391" s="8"/>
    </row>
    <row r="1392" spans="1:6" x14ac:dyDescent="0.25">
      <c r="A1392">
        <v>1386</v>
      </c>
      <c r="B1392" t="s">
        <v>1</v>
      </c>
      <c r="C1392" s="2" t="s">
        <v>336</v>
      </c>
      <c r="D1392">
        <v>30</v>
      </c>
      <c r="E1392" s="8">
        <f t="shared" si="21"/>
        <v>2.8782908938935333E-6</v>
      </c>
      <c r="F1392" s="8"/>
    </row>
    <row r="1393" spans="1:6" x14ac:dyDescent="0.25">
      <c r="A1393">
        <v>1387</v>
      </c>
      <c r="B1393" t="s">
        <v>1</v>
      </c>
      <c r="C1393" s="2" t="s">
        <v>337</v>
      </c>
      <c r="D1393">
        <v>30</v>
      </c>
      <c r="E1393" s="8">
        <f t="shared" si="21"/>
        <v>2.8782908938935333E-6</v>
      </c>
      <c r="F1393" s="8"/>
    </row>
    <row r="1394" spans="1:6" x14ac:dyDescent="0.25">
      <c r="A1394">
        <v>1388</v>
      </c>
      <c r="B1394" t="s">
        <v>661</v>
      </c>
      <c r="C1394" s="2" t="s">
        <v>1502</v>
      </c>
      <c r="D1394">
        <v>30</v>
      </c>
      <c r="E1394" s="8">
        <f t="shared" si="21"/>
        <v>2.8782908938935333E-6</v>
      </c>
      <c r="F1394" s="8"/>
    </row>
    <row r="1395" spans="1:6" x14ac:dyDescent="0.25">
      <c r="A1395">
        <v>1389</v>
      </c>
      <c r="B1395" t="s">
        <v>1</v>
      </c>
      <c r="C1395" s="2" t="s">
        <v>338</v>
      </c>
      <c r="D1395">
        <v>29</v>
      </c>
      <c r="E1395" s="8">
        <f t="shared" si="21"/>
        <v>2.7823478640970823E-6</v>
      </c>
      <c r="F1395" s="8"/>
    </row>
    <row r="1396" spans="1:6" x14ac:dyDescent="0.25">
      <c r="A1396">
        <v>1390</v>
      </c>
      <c r="B1396" t="s">
        <v>1</v>
      </c>
      <c r="C1396" s="2" t="s">
        <v>339</v>
      </c>
      <c r="D1396">
        <v>29</v>
      </c>
      <c r="E1396" s="8">
        <f t="shared" si="21"/>
        <v>2.7823478640970823E-6</v>
      </c>
      <c r="F1396" s="8"/>
    </row>
    <row r="1397" spans="1:6" x14ac:dyDescent="0.25">
      <c r="A1397">
        <v>1391</v>
      </c>
      <c r="B1397" t="s">
        <v>1</v>
      </c>
      <c r="C1397" s="2" t="s">
        <v>340</v>
      </c>
      <c r="D1397">
        <v>29</v>
      </c>
      <c r="E1397" s="8">
        <f t="shared" si="21"/>
        <v>2.7823478640970823E-6</v>
      </c>
      <c r="F1397" s="8"/>
    </row>
    <row r="1398" spans="1:6" x14ac:dyDescent="0.25">
      <c r="A1398">
        <v>1392</v>
      </c>
      <c r="B1398" t="s">
        <v>1</v>
      </c>
      <c r="C1398" s="2" t="s">
        <v>341</v>
      </c>
      <c r="D1398">
        <v>29</v>
      </c>
      <c r="E1398" s="8">
        <f t="shared" si="21"/>
        <v>2.7823478640970823E-6</v>
      </c>
      <c r="F1398" s="8"/>
    </row>
    <row r="1399" spans="1:6" x14ac:dyDescent="0.25">
      <c r="A1399">
        <v>1393</v>
      </c>
      <c r="B1399" t="s">
        <v>1</v>
      </c>
      <c r="C1399" s="2" t="s">
        <v>342</v>
      </c>
      <c r="D1399">
        <v>29</v>
      </c>
      <c r="E1399" s="8">
        <f t="shared" si="21"/>
        <v>2.7823478640970823E-6</v>
      </c>
      <c r="F1399" s="8"/>
    </row>
    <row r="1400" spans="1:6" x14ac:dyDescent="0.25">
      <c r="A1400">
        <v>1394</v>
      </c>
      <c r="B1400" t="s">
        <v>1</v>
      </c>
      <c r="C1400" s="2" t="s">
        <v>343</v>
      </c>
      <c r="D1400">
        <v>29</v>
      </c>
      <c r="E1400" s="8">
        <f t="shared" si="21"/>
        <v>2.7823478640970823E-6</v>
      </c>
      <c r="F1400" s="8"/>
    </row>
    <row r="1401" spans="1:6" x14ac:dyDescent="0.25">
      <c r="A1401">
        <v>1395</v>
      </c>
      <c r="B1401" t="s">
        <v>1</v>
      </c>
      <c r="C1401" s="2" t="s">
        <v>344</v>
      </c>
      <c r="D1401">
        <v>29</v>
      </c>
      <c r="E1401" s="8">
        <f t="shared" si="21"/>
        <v>2.7823478640970823E-6</v>
      </c>
      <c r="F1401" s="8"/>
    </row>
    <row r="1402" spans="1:6" x14ac:dyDescent="0.25">
      <c r="A1402">
        <v>1396</v>
      </c>
      <c r="B1402" t="s">
        <v>638</v>
      </c>
      <c r="C1402" s="2" t="s">
        <v>672</v>
      </c>
      <c r="D1402">
        <v>29</v>
      </c>
      <c r="E1402" s="8">
        <f t="shared" si="21"/>
        <v>2.7823478640970823E-6</v>
      </c>
      <c r="F1402" s="8"/>
    </row>
    <row r="1403" spans="1:6" x14ac:dyDescent="0.25">
      <c r="A1403">
        <v>1397</v>
      </c>
      <c r="B1403" t="s">
        <v>639</v>
      </c>
      <c r="C1403" s="2" t="s">
        <v>674</v>
      </c>
      <c r="D1403">
        <v>29</v>
      </c>
      <c r="E1403" s="8">
        <f t="shared" si="21"/>
        <v>2.7823478640970823E-6</v>
      </c>
      <c r="F1403" s="8"/>
    </row>
    <row r="1404" spans="1:6" x14ac:dyDescent="0.25">
      <c r="A1404">
        <v>1398</v>
      </c>
      <c r="B1404" t="s">
        <v>651</v>
      </c>
      <c r="C1404" s="2" t="s">
        <v>1315</v>
      </c>
      <c r="D1404">
        <v>29</v>
      </c>
      <c r="E1404" s="8">
        <f t="shared" si="21"/>
        <v>2.7823478640970823E-6</v>
      </c>
      <c r="F1404" s="8"/>
    </row>
    <row r="1405" spans="1:6" x14ac:dyDescent="0.25">
      <c r="A1405">
        <v>1399</v>
      </c>
      <c r="B1405" t="s">
        <v>1</v>
      </c>
      <c r="C1405" s="2" t="s">
        <v>345</v>
      </c>
      <c r="D1405">
        <v>28</v>
      </c>
      <c r="E1405" s="8">
        <f t="shared" si="21"/>
        <v>2.6864048343006308E-6</v>
      </c>
      <c r="F1405" s="8"/>
    </row>
    <row r="1406" spans="1:6" x14ac:dyDescent="0.25">
      <c r="A1406">
        <v>1400</v>
      </c>
      <c r="B1406" t="s">
        <v>1</v>
      </c>
      <c r="C1406" s="2" t="s">
        <v>346</v>
      </c>
      <c r="D1406">
        <v>28</v>
      </c>
      <c r="E1406" s="8">
        <f t="shared" si="21"/>
        <v>2.6864048343006308E-6</v>
      </c>
      <c r="F1406" s="8"/>
    </row>
    <row r="1407" spans="1:6" x14ac:dyDescent="0.25">
      <c r="A1407">
        <v>1401</v>
      </c>
      <c r="B1407" t="s">
        <v>651</v>
      </c>
      <c r="C1407" s="2" t="s">
        <v>1316</v>
      </c>
      <c r="D1407">
        <v>28</v>
      </c>
      <c r="E1407" s="8">
        <f t="shared" si="21"/>
        <v>2.6864048343006308E-6</v>
      </c>
      <c r="F1407" s="8"/>
    </row>
    <row r="1408" spans="1:6" x14ac:dyDescent="0.25">
      <c r="A1408">
        <v>1402</v>
      </c>
      <c r="B1408" t="s">
        <v>669</v>
      </c>
      <c r="C1408" s="2" t="s">
        <v>1582</v>
      </c>
      <c r="D1408">
        <v>28</v>
      </c>
      <c r="E1408" s="8">
        <f t="shared" si="21"/>
        <v>2.6864048343006308E-6</v>
      </c>
      <c r="F1408" s="8"/>
    </row>
    <row r="1409" spans="1:6" x14ac:dyDescent="0.25">
      <c r="A1409">
        <v>1403</v>
      </c>
      <c r="B1409" t="s">
        <v>671</v>
      </c>
      <c r="C1409" s="2" t="s">
        <v>1603</v>
      </c>
      <c r="D1409">
        <v>28</v>
      </c>
      <c r="E1409" s="8">
        <f t="shared" si="21"/>
        <v>2.6864048343006308E-6</v>
      </c>
      <c r="F1409" s="8"/>
    </row>
    <row r="1410" spans="1:6" x14ac:dyDescent="0.25">
      <c r="A1410">
        <v>1404</v>
      </c>
      <c r="B1410" t="s">
        <v>1</v>
      </c>
      <c r="C1410" s="2" t="s">
        <v>347</v>
      </c>
      <c r="D1410">
        <v>27</v>
      </c>
      <c r="E1410" s="8">
        <f t="shared" si="21"/>
        <v>2.5904618045041798E-6</v>
      </c>
      <c r="F1410" s="8"/>
    </row>
    <row r="1411" spans="1:6" x14ac:dyDescent="0.25">
      <c r="A1411">
        <v>1405</v>
      </c>
      <c r="B1411" t="s">
        <v>658</v>
      </c>
      <c r="C1411" s="2" t="s">
        <v>1443</v>
      </c>
      <c r="D1411">
        <v>27</v>
      </c>
      <c r="E1411" s="8">
        <f t="shared" si="21"/>
        <v>2.5904618045041798E-6</v>
      </c>
      <c r="F1411" s="8"/>
    </row>
    <row r="1412" spans="1:6" x14ac:dyDescent="0.25">
      <c r="A1412">
        <v>1406</v>
      </c>
      <c r="B1412" t="s">
        <v>5</v>
      </c>
      <c r="C1412" s="2" t="s">
        <v>25</v>
      </c>
      <c r="D1412">
        <v>26</v>
      </c>
      <c r="E1412" s="8">
        <f t="shared" si="21"/>
        <v>2.4945187747077288E-6</v>
      </c>
      <c r="F1412" s="8"/>
    </row>
    <row r="1413" spans="1:6" x14ac:dyDescent="0.25">
      <c r="A1413">
        <v>1407</v>
      </c>
      <c r="B1413" t="s">
        <v>1</v>
      </c>
      <c r="C1413" s="2" t="s">
        <v>348</v>
      </c>
      <c r="D1413">
        <v>26</v>
      </c>
      <c r="E1413" s="8">
        <f t="shared" si="21"/>
        <v>2.4945187747077288E-6</v>
      </c>
      <c r="F1413" s="8"/>
    </row>
    <row r="1414" spans="1:6" x14ac:dyDescent="0.25">
      <c r="A1414">
        <v>1408</v>
      </c>
      <c r="B1414" t="s">
        <v>1</v>
      </c>
      <c r="C1414" s="2" t="s">
        <v>349</v>
      </c>
      <c r="D1414">
        <v>26</v>
      </c>
      <c r="E1414" s="8">
        <f t="shared" ref="E1414:E1477" si="22">D1414/$D$4</f>
        <v>2.4945187747077288E-6</v>
      </c>
      <c r="F1414" s="8"/>
    </row>
    <row r="1415" spans="1:6" x14ac:dyDescent="0.25">
      <c r="A1415">
        <v>1409</v>
      </c>
      <c r="B1415" t="s">
        <v>1</v>
      </c>
      <c r="C1415" s="2" t="s">
        <v>350</v>
      </c>
      <c r="D1415">
        <v>26</v>
      </c>
      <c r="E1415" s="8">
        <f t="shared" si="22"/>
        <v>2.4945187747077288E-6</v>
      </c>
      <c r="F1415" s="8"/>
    </row>
    <row r="1416" spans="1:6" x14ac:dyDescent="0.25">
      <c r="A1416">
        <v>1410</v>
      </c>
      <c r="B1416" t="s">
        <v>651</v>
      </c>
      <c r="C1416" s="2" t="s">
        <v>1317</v>
      </c>
      <c r="D1416">
        <v>26</v>
      </c>
      <c r="E1416" s="8">
        <f t="shared" si="22"/>
        <v>2.4945187747077288E-6</v>
      </c>
      <c r="F1416" s="8"/>
    </row>
    <row r="1417" spans="1:6" x14ac:dyDescent="0.25">
      <c r="A1417">
        <v>1411</v>
      </c>
      <c r="B1417" t="s">
        <v>658</v>
      </c>
      <c r="C1417" s="2" t="s">
        <v>1444</v>
      </c>
      <c r="D1417">
        <v>26</v>
      </c>
      <c r="E1417" s="8">
        <f t="shared" si="22"/>
        <v>2.4945187747077288E-6</v>
      </c>
      <c r="F1417" s="8"/>
    </row>
    <row r="1418" spans="1:6" x14ac:dyDescent="0.25">
      <c r="A1418">
        <v>1412</v>
      </c>
      <c r="B1418" t="s">
        <v>1</v>
      </c>
      <c r="C1418" s="2" t="s">
        <v>351</v>
      </c>
      <c r="D1418">
        <v>25</v>
      </c>
      <c r="E1418" s="8">
        <f t="shared" si="22"/>
        <v>2.3985757449112777E-6</v>
      </c>
      <c r="F1418" s="8"/>
    </row>
    <row r="1419" spans="1:6" x14ac:dyDescent="0.25">
      <c r="A1419">
        <v>1413</v>
      </c>
      <c r="B1419" t="s">
        <v>1</v>
      </c>
      <c r="C1419" s="2" t="s">
        <v>352</v>
      </c>
      <c r="D1419">
        <v>25</v>
      </c>
      <c r="E1419" s="8">
        <f t="shared" si="22"/>
        <v>2.3985757449112777E-6</v>
      </c>
      <c r="F1419" s="8"/>
    </row>
    <row r="1420" spans="1:6" x14ac:dyDescent="0.25">
      <c r="A1420">
        <v>1414</v>
      </c>
      <c r="B1420" t="s">
        <v>1</v>
      </c>
      <c r="C1420" s="2" t="s">
        <v>353</v>
      </c>
      <c r="D1420">
        <v>25</v>
      </c>
      <c r="E1420" s="8">
        <f t="shared" si="22"/>
        <v>2.3985757449112777E-6</v>
      </c>
      <c r="F1420" s="8"/>
    </row>
    <row r="1421" spans="1:6" x14ac:dyDescent="0.25">
      <c r="A1421">
        <v>1415</v>
      </c>
      <c r="B1421" t="s">
        <v>662</v>
      </c>
      <c r="C1421" s="2" t="s">
        <v>1529</v>
      </c>
      <c r="D1421">
        <v>25</v>
      </c>
      <c r="E1421" s="8">
        <f t="shared" si="22"/>
        <v>2.3985757449112777E-6</v>
      </c>
      <c r="F1421" s="8"/>
    </row>
    <row r="1422" spans="1:6" x14ac:dyDescent="0.25">
      <c r="A1422">
        <v>1416</v>
      </c>
      <c r="B1422" t="s">
        <v>1</v>
      </c>
      <c r="C1422" s="2" t="s">
        <v>354</v>
      </c>
      <c r="D1422">
        <v>24</v>
      </c>
      <c r="E1422" s="8">
        <f t="shared" si="22"/>
        <v>2.3026327151148267E-6</v>
      </c>
      <c r="F1422" s="8"/>
    </row>
    <row r="1423" spans="1:6" x14ac:dyDescent="0.25">
      <c r="A1423">
        <v>1417</v>
      </c>
      <c r="B1423" t="s">
        <v>1</v>
      </c>
      <c r="C1423" s="2" t="s">
        <v>355</v>
      </c>
      <c r="D1423">
        <v>24</v>
      </c>
      <c r="E1423" s="8">
        <f t="shared" si="22"/>
        <v>2.3026327151148267E-6</v>
      </c>
      <c r="F1423" s="8"/>
    </row>
    <row r="1424" spans="1:6" x14ac:dyDescent="0.25">
      <c r="A1424">
        <v>1418</v>
      </c>
      <c r="B1424" t="s">
        <v>651</v>
      </c>
      <c r="C1424" s="2" t="s">
        <v>1318</v>
      </c>
      <c r="D1424">
        <v>24</v>
      </c>
      <c r="E1424" s="8">
        <f t="shared" si="22"/>
        <v>2.3026327151148267E-6</v>
      </c>
      <c r="F1424" s="8"/>
    </row>
    <row r="1425" spans="1:6" x14ac:dyDescent="0.25">
      <c r="A1425">
        <v>1419</v>
      </c>
      <c r="B1425" t="s">
        <v>661</v>
      </c>
      <c r="C1425" s="2" t="s">
        <v>1503</v>
      </c>
      <c r="D1425">
        <v>24</v>
      </c>
      <c r="E1425" s="8">
        <f t="shared" si="22"/>
        <v>2.3026327151148267E-6</v>
      </c>
      <c r="F1425" s="8"/>
    </row>
    <row r="1426" spans="1:6" x14ac:dyDescent="0.25">
      <c r="A1426">
        <v>1420</v>
      </c>
      <c r="B1426" t="s">
        <v>662</v>
      </c>
      <c r="C1426" s="2" t="s">
        <v>1530</v>
      </c>
      <c r="D1426">
        <v>24</v>
      </c>
      <c r="E1426" s="8">
        <f t="shared" si="22"/>
        <v>2.3026327151148267E-6</v>
      </c>
      <c r="F1426" s="8"/>
    </row>
    <row r="1427" spans="1:6" x14ac:dyDescent="0.25">
      <c r="A1427">
        <v>1421</v>
      </c>
      <c r="B1427" t="s">
        <v>1</v>
      </c>
      <c r="C1427" s="2" t="s">
        <v>356</v>
      </c>
      <c r="D1427">
        <v>23</v>
      </c>
      <c r="E1427" s="8">
        <f t="shared" si="22"/>
        <v>2.2066896853183753E-6</v>
      </c>
      <c r="F1427" s="8"/>
    </row>
    <row r="1428" spans="1:6" x14ac:dyDescent="0.25">
      <c r="A1428">
        <v>1422</v>
      </c>
      <c r="B1428" t="s">
        <v>1</v>
      </c>
      <c r="C1428" s="2" t="s">
        <v>357</v>
      </c>
      <c r="D1428">
        <v>23</v>
      </c>
      <c r="E1428" s="8">
        <f t="shared" si="22"/>
        <v>2.2066896853183753E-6</v>
      </c>
      <c r="F1428" s="8"/>
    </row>
    <row r="1429" spans="1:6" x14ac:dyDescent="0.25">
      <c r="A1429">
        <v>1423</v>
      </c>
      <c r="B1429" t="s">
        <v>1</v>
      </c>
      <c r="C1429" s="2" t="s">
        <v>358</v>
      </c>
      <c r="D1429">
        <v>23</v>
      </c>
      <c r="E1429" s="8">
        <f t="shared" si="22"/>
        <v>2.2066896853183753E-6</v>
      </c>
      <c r="F1429" s="8"/>
    </row>
    <row r="1430" spans="1:6" x14ac:dyDescent="0.25">
      <c r="A1430">
        <v>1424</v>
      </c>
      <c r="B1430" t="s">
        <v>1</v>
      </c>
      <c r="C1430" s="2" t="s">
        <v>359</v>
      </c>
      <c r="D1430">
        <v>23</v>
      </c>
      <c r="E1430" s="8">
        <f t="shared" si="22"/>
        <v>2.2066896853183753E-6</v>
      </c>
      <c r="F1430" s="8"/>
    </row>
    <row r="1431" spans="1:6" x14ac:dyDescent="0.25">
      <c r="A1431">
        <v>1425</v>
      </c>
      <c r="B1431" t="s">
        <v>639</v>
      </c>
      <c r="C1431" s="2" t="s">
        <v>675</v>
      </c>
      <c r="D1431">
        <v>23</v>
      </c>
      <c r="E1431" s="8">
        <f t="shared" si="22"/>
        <v>2.2066896853183753E-6</v>
      </c>
      <c r="F1431" s="8"/>
    </row>
    <row r="1432" spans="1:6" x14ac:dyDescent="0.25">
      <c r="A1432">
        <v>1426</v>
      </c>
      <c r="B1432" t="s">
        <v>661</v>
      </c>
      <c r="C1432" s="2" t="s">
        <v>1504</v>
      </c>
      <c r="D1432">
        <v>23</v>
      </c>
      <c r="E1432" s="8">
        <f t="shared" si="22"/>
        <v>2.2066896853183753E-6</v>
      </c>
      <c r="F1432" s="8"/>
    </row>
    <row r="1433" spans="1:6" x14ac:dyDescent="0.25">
      <c r="A1433">
        <v>1427</v>
      </c>
      <c r="B1433" t="s">
        <v>1</v>
      </c>
      <c r="C1433" s="2" t="s">
        <v>360</v>
      </c>
      <c r="D1433">
        <v>22</v>
      </c>
      <c r="E1433" s="8">
        <f t="shared" si="22"/>
        <v>2.1107466555219242E-6</v>
      </c>
      <c r="F1433" s="8"/>
    </row>
    <row r="1434" spans="1:6" x14ac:dyDescent="0.25">
      <c r="A1434">
        <v>1428</v>
      </c>
      <c r="B1434" t="s">
        <v>1</v>
      </c>
      <c r="C1434" s="2" t="s">
        <v>361</v>
      </c>
      <c r="D1434">
        <v>22</v>
      </c>
      <c r="E1434" s="8">
        <f t="shared" si="22"/>
        <v>2.1107466555219242E-6</v>
      </c>
      <c r="F1434" s="8"/>
    </row>
    <row r="1435" spans="1:6" x14ac:dyDescent="0.25">
      <c r="A1435">
        <v>1429</v>
      </c>
      <c r="B1435" t="s">
        <v>1</v>
      </c>
      <c r="C1435" s="2" t="s">
        <v>362</v>
      </c>
      <c r="D1435">
        <v>22</v>
      </c>
      <c r="E1435" s="8">
        <f t="shared" si="22"/>
        <v>2.1107466555219242E-6</v>
      </c>
      <c r="F1435" s="8"/>
    </row>
    <row r="1436" spans="1:6" x14ac:dyDescent="0.25">
      <c r="A1436">
        <v>1430</v>
      </c>
      <c r="B1436" t="s">
        <v>1</v>
      </c>
      <c r="C1436" s="2" t="s">
        <v>363</v>
      </c>
      <c r="D1436">
        <v>22</v>
      </c>
      <c r="E1436" s="8">
        <f t="shared" si="22"/>
        <v>2.1107466555219242E-6</v>
      </c>
      <c r="F1436" s="8"/>
    </row>
    <row r="1437" spans="1:6" x14ac:dyDescent="0.25">
      <c r="A1437">
        <v>1431</v>
      </c>
      <c r="B1437" t="s">
        <v>1</v>
      </c>
      <c r="C1437" s="2" t="s">
        <v>364</v>
      </c>
      <c r="D1437">
        <v>22</v>
      </c>
      <c r="E1437" s="8">
        <f t="shared" si="22"/>
        <v>2.1107466555219242E-6</v>
      </c>
      <c r="F1437" s="8"/>
    </row>
    <row r="1438" spans="1:6" x14ac:dyDescent="0.25">
      <c r="A1438">
        <v>1432</v>
      </c>
      <c r="B1438" t="s">
        <v>1</v>
      </c>
      <c r="C1438" s="2" t="s">
        <v>365</v>
      </c>
      <c r="D1438">
        <v>22</v>
      </c>
      <c r="E1438" s="8">
        <f t="shared" si="22"/>
        <v>2.1107466555219242E-6</v>
      </c>
      <c r="F1438" s="8"/>
    </row>
    <row r="1439" spans="1:6" x14ac:dyDescent="0.25">
      <c r="A1439">
        <v>1433</v>
      </c>
      <c r="B1439" t="s">
        <v>668</v>
      </c>
      <c r="C1439" s="2" t="s">
        <v>1575</v>
      </c>
      <c r="D1439">
        <v>22</v>
      </c>
      <c r="E1439" s="8">
        <f t="shared" si="22"/>
        <v>2.1107466555219242E-6</v>
      </c>
      <c r="F1439" s="8"/>
    </row>
    <row r="1440" spans="1:6" x14ac:dyDescent="0.25">
      <c r="A1440">
        <v>1434</v>
      </c>
      <c r="B1440" t="s">
        <v>669</v>
      </c>
      <c r="C1440" s="2" t="s">
        <v>1583</v>
      </c>
      <c r="D1440">
        <v>22</v>
      </c>
      <c r="E1440" s="8">
        <f t="shared" si="22"/>
        <v>2.1107466555219242E-6</v>
      </c>
      <c r="F1440" s="8"/>
    </row>
    <row r="1441" spans="1:6" x14ac:dyDescent="0.25">
      <c r="A1441">
        <v>1435</v>
      </c>
      <c r="B1441" t="s">
        <v>670</v>
      </c>
      <c r="C1441" s="2" t="s">
        <v>1594</v>
      </c>
      <c r="D1441">
        <v>22</v>
      </c>
      <c r="E1441" s="8">
        <f t="shared" si="22"/>
        <v>2.1107466555219242E-6</v>
      </c>
      <c r="F1441" s="8"/>
    </row>
    <row r="1442" spans="1:6" x14ac:dyDescent="0.25">
      <c r="A1442">
        <v>1436</v>
      </c>
      <c r="B1442" t="s">
        <v>1</v>
      </c>
      <c r="C1442" s="2" t="s">
        <v>366</v>
      </c>
      <c r="D1442">
        <v>21</v>
      </c>
      <c r="E1442" s="8">
        <f t="shared" si="22"/>
        <v>2.0148036257254732E-6</v>
      </c>
      <c r="F1442" s="8"/>
    </row>
    <row r="1443" spans="1:6" x14ac:dyDescent="0.25">
      <c r="A1443">
        <v>1437</v>
      </c>
      <c r="B1443" t="s">
        <v>651</v>
      </c>
      <c r="C1443" s="2" t="s">
        <v>1319</v>
      </c>
      <c r="D1443">
        <v>21</v>
      </c>
      <c r="E1443" s="8">
        <f t="shared" si="22"/>
        <v>2.0148036257254732E-6</v>
      </c>
      <c r="F1443" s="8"/>
    </row>
    <row r="1444" spans="1:6" x14ac:dyDescent="0.25">
      <c r="A1444">
        <v>1438</v>
      </c>
      <c r="B1444" t="s">
        <v>658</v>
      </c>
      <c r="C1444" s="2" t="s">
        <v>1445</v>
      </c>
      <c r="D1444">
        <v>21</v>
      </c>
      <c r="E1444" s="8">
        <f t="shared" si="22"/>
        <v>2.0148036257254732E-6</v>
      </c>
      <c r="F1444" s="8"/>
    </row>
    <row r="1445" spans="1:6" x14ac:dyDescent="0.25">
      <c r="A1445">
        <v>1439</v>
      </c>
      <c r="B1445" t="s">
        <v>661</v>
      </c>
      <c r="C1445" s="2" t="s">
        <v>1505</v>
      </c>
      <c r="D1445">
        <v>21</v>
      </c>
      <c r="E1445" s="8">
        <f t="shared" si="22"/>
        <v>2.0148036257254732E-6</v>
      </c>
      <c r="F1445" s="8"/>
    </row>
    <row r="1446" spans="1:6" x14ac:dyDescent="0.25">
      <c r="A1446">
        <v>1440</v>
      </c>
      <c r="B1446" t="s">
        <v>667</v>
      </c>
      <c r="C1446" s="2" t="s">
        <v>1565</v>
      </c>
      <c r="D1446">
        <v>21</v>
      </c>
      <c r="E1446" s="8">
        <f t="shared" si="22"/>
        <v>2.0148036257254732E-6</v>
      </c>
      <c r="F1446" s="8"/>
    </row>
    <row r="1447" spans="1:6" x14ac:dyDescent="0.25">
      <c r="A1447">
        <v>1441</v>
      </c>
      <c r="B1447" t="s">
        <v>1</v>
      </c>
      <c r="C1447" s="2" t="s">
        <v>367</v>
      </c>
      <c r="D1447">
        <v>20</v>
      </c>
      <c r="E1447" s="8">
        <f t="shared" si="22"/>
        <v>1.9188605959290222E-6</v>
      </c>
      <c r="F1447" s="8"/>
    </row>
    <row r="1448" spans="1:6" x14ac:dyDescent="0.25">
      <c r="A1448">
        <v>1442</v>
      </c>
      <c r="B1448" t="s">
        <v>1</v>
      </c>
      <c r="C1448" s="2" t="s">
        <v>368</v>
      </c>
      <c r="D1448">
        <v>20</v>
      </c>
      <c r="E1448" s="8">
        <f t="shared" si="22"/>
        <v>1.9188605959290222E-6</v>
      </c>
      <c r="F1448" s="8"/>
    </row>
    <row r="1449" spans="1:6" x14ac:dyDescent="0.25">
      <c r="A1449">
        <v>1443</v>
      </c>
      <c r="B1449" t="s">
        <v>1</v>
      </c>
      <c r="C1449" s="2" t="s">
        <v>369</v>
      </c>
      <c r="D1449">
        <v>20</v>
      </c>
      <c r="E1449" s="8">
        <f t="shared" si="22"/>
        <v>1.9188605959290222E-6</v>
      </c>
      <c r="F1449" s="8"/>
    </row>
    <row r="1450" spans="1:6" x14ac:dyDescent="0.25">
      <c r="A1450">
        <v>1444</v>
      </c>
      <c r="B1450" t="s">
        <v>1</v>
      </c>
      <c r="C1450" s="2" t="s">
        <v>370</v>
      </c>
      <c r="D1450">
        <v>20</v>
      </c>
      <c r="E1450" s="8">
        <f t="shared" si="22"/>
        <v>1.9188605959290222E-6</v>
      </c>
      <c r="F1450" s="8"/>
    </row>
    <row r="1451" spans="1:6" x14ac:dyDescent="0.25">
      <c r="A1451">
        <v>1445</v>
      </c>
      <c r="B1451" t="s">
        <v>661</v>
      </c>
      <c r="C1451" s="2" t="s">
        <v>1506</v>
      </c>
      <c r="D1451">
        <v>20</v>
      </c>
      <c r="E1451" s="8">
        <f t="shared" si="22"/>
        <v>1.9188605959290222E-6</v>
      </c>
      <c r="F1451" s="8"/>
    </row>
    <row r="1452" spans="1:6" x14ac:dyDescent="0.25">
      <c r="A1452">
        <v>1446</v>
      </c>
      <c r="B1452" t="s">
        <v>670</v>
      </c>
      <c r="C1452" s="2" t="s">
        <v>1595</v>
      </c>
      <c r="D1452">
        <v>20</v>
      </c>
      <c r="E1452" s="8">
        <f t="shared" si="22"/>
        <v>1.9188605959290222E-6</v>
      </c>
      <c r="F1452" s="8"/>
    </row>
    <row r="1453" spans="1:6" x14ac:dyDescent="0.25">
      <c r="A1453">
        <v>1447</v>
      </c>
      <c r="B1453" t="s">
        <v>5</v>
      </c>
      <c r="C1453" s="2" t="s">
        <v>26</v>
      </c>
      <c r="D1453">
        <v>19</v>
      </c>
      <c r="E1453" s="8">
        <f t="shared" si="22"/>
        <v>1.822917566132571E-6</v>
      </c>
      <c r="F1453" s="8"/>
    </row>
    <row r="1454" spans="1:6" x14ac:dyDescent="0.25">
      <c r="A1454">
        <v>1448</v>
      </c>
      <c r="B1454" t="s">
        <v>1</v>
      </c>
      <c r="C1454" s="2" t="s">
        <v>371</v>
      </c>
      <c r="D1454">
        <v>19</v>
      </c>
      <c r="E1454" s="8">
        <f t="shared" si="22"/>
        <v>1.822917566132571E-6</v>
      </c>
      <c r="F1454" s="8"/>
    </row>
    <row r="1455" spans="1:6" x14ac:dyDescent="0.25">
      <c r="A1455">
        <v>1449</v>
      </c>
      <c r="B1455" t="s">
        <v>1</v>
      </c>
      <c r="C1455" s="2" t="s">
        <v>372</v>
      </c>
      <c r="D1455">
        <v>19</v>
      </c>
      <c r="E1455" s="8">
        <f t="shared" si="22"/>
        <v>1.822917566132571E-6</v>
      </c>
      <c r="F1455" s="8"/>
    </row>
    <row r="1456" spans="1:6" x14ac:dyDescent="0.25">
      <c r="A1456">
        <v>1450</v>
      </c>
      <c r="B1456" t="s">
        <v>1</v>
      </c>
      <c r="C1456" s="2" t="s">
        <v>373</v>
      </c>
      <c r="D1456">
        <v>19</v>
      </c>
      <c r="E1456" s="8">
        <f t="shared" si="22"/>
        <v>1.822917566132571E-6</v>
      </c>
      <c r="F1456" s="8"/>
    </row>
    <row r="1457" spans="1:6" x14ac:dyDescent="0.25">
      <c r="A1457">
        <v>1451</v>
      </c>
      <c r="B1457" t="s">
        <v>1</v>
      </c>
      <c r="C1457" s="2" t="s">
        <v>374</v>
      </c>
      <c r="D1457">
        <v>19</v>
      </c>
      <c r="E1457" s="8">
        <f t="shared" si="22"/>
        <v>1.822917566132571E-6</v>
      </c>
      <c r="F1457" s="8"/>
    </row>
    <row r="1458" spans="1:6" x14ac:dyDescent="0.25">
      <c r="A1458">
        <v>1452</v>
      </c>
      <c r="B1458" t="s">
        <v>1</v>
      </c>
      <c r="C1458" s="2" t="s">
        <v>375</v>
      </c>
      <c r="D1458">
        <v>19</v>
      </c>
      <c r="E1458" s="8">
        <f t="shared" si="22"/>
        <v>1.822917566132571E-6</v>
      </c>
      <c r="F1458" s="8"/>
    </row>
    <row r="1459" spans="1:6" x14ac:dyDescent="0.25">
      <c r="A1459">
        <v>1453</v>
      </c>
      <c r="B1459" t="s">
        <v>1</v>
      </c>
      <c r="C1459" s="2" t="s">
        <v>376</v>
      </c>
      <c r="D1459">
        <v>19</v>
      </c>
      <c r="E1459" s="8">
        <f t="shared" si="22"/>
        <v>1.822917566132571E-6</v>
      </c>
      <c r="F1459" s="8"/>
    </row>
    <row r="1460" spans="1:6" x14ac:dyDescent="0.25">
      <c r="A1460">
        <v>1454</v>
      </c>
      <c r="B1460" t="s">
        <v>1</v>
      </c>
      <c r="C1460" s="2" t="s">
        <v>377</v>
      </c>
      <c r="D1460">
        <v>19</v>
      </c>
      <c r="E1460" s="8">
        <f t="shared" si="22"/>
        <v>1.822917566132571E-6</v>
      </c>
      <c r="F1460" s="8"/>
    </row>
    <row r="1461" spans="1:6" x14ac:dyDescent="0.25">
      <c r="A1461">
        <v>1455</v>
      </c>
      <c r="B1461" t="s">
        <v>661</v>
      </c>
      <c r="C1461" s="2" t="s">
        <v>1507</v>
      </c>
      <c r="D1461">
        <v>19</v>
      </c>
      <c r="E1461" s="8">
        <f t="shared" si="22"/>
        <v>1.822917566132571E-6</v>
      </c>
      <c r="F1461" s="8"/>
    </row>
    <row r="1462" spans="1:6" x14ac:dyDescent="0.25">
      <c r="A1462">
        <v>1456</v>
      </c>
      <c r="B1462" t="s">
        <v>667</v>
      </c>
      <c r="C1462" s="2" t="s">
        <v>1566</v>
      </c>
      <c r="D1462">
        <v>19</v>
      </c>
      <c r="E1462" s="8">
        <f t="shared" si="22"/>
        <v>1.822917566132571E-6</v>
      </c>
      <c r="F1462" s="8"/>
    </row>
    <row r="1463" spans="1:6" x14ac:dyDescent="0.25">
      <c r="A1463">
        <v>1457</v>
      </c>
      <c r="B1463" t="s">
        <v>668</v>
      </c>
      <c r="C1463" s="2" t="s">
        <v>1576</v>
      </c>
      <c r="D1463">
        <v>19</v>
      </c>
      <c r="E1463" s="8">
        <f t="shared" si="22"/>
        <v>1.822917566132571E-6</v>
      </c>
      <c r="F1463" s="8"/>
    </row>
    <row r="1464" spans="1:6" x14ac:dyDescent="0.25">
      <c r="A1464">
        <v>1458</v>
      </c>
      <c r="B1464" t="s">
        <v>668</v>
      </c>
      <c r="C1464" s="2" t="s">
        <v>1577</v>
      </c>
      <c r="D1464">
        <v>19</v>
      </c>
      <c r="E1464" s="8">
        <f t="shared" si="22"/>
        <v>1.822917566132571E-6</v>
      </c>
      <c r="F1464" s="8"/>
    </row>
    <row r="1465" spans="1:6" x14ac:dyDescent="0.25">
      <c r="A1465">
        <v>1459</v>
      </c>
      <c r="B1465" t="s">
        <v>1</v>
      </c>
      <c r="C1465" s="2" t="s">
        <v>378</v>
      </c>
      <c r="D1465">
        <v>18</v>
      </c>
      <c r="E1465" s="8">
        <f t="shared" si="22"/>
        <v>1.7269745363361199E-6</v>
      </c>
      <c r="F1465" s="8"/>
    </row>
    <row r="1466" spans="1:6" x14ac:dyDescent="0.25">
      <c r="A1466">
        <v>1460</v>
      </c>
      <c r="B1466" t="s">
        <v>1</v>
      </c>
      <c r="C1466" s="2" t="s">
        <v>379</v>
      </c>
      <c r="D1466">
        <v>18</v>
      </c>
      <c r="E1466" s="8">
        <f t="shared" si="22"/>
        <v>1.7269745363361199E-6</v>
      </c>
      <c r="F1466" s="8"/>
    </row>
    <row r="1467" spans="1:6" x14ac:dyDescent="0.25">
      <c r="A1467">
        <v>1461</v>
      </c>
      <c r="B1467" t="s">
        <v>658</v>
      </c>
      <c r="C1467" s="2" t="s">
        <v>1446</v>
      </c>
      <c r="D1467">
        <v>18</v>
      </c>
      <c r="E1467" s="8">
        <f t="shared" si="22"/>
        <v>1.7269745363361199E-6</v>
      </c>
      <c r="F1467" s="8"/>
    </row>
    <row r="1468" spans="1:6" x14ac:dyDescent="0.25">
      <c r="A1468">
        <v>1462</v>
      </c>
      <c r="B1468" t="s">
        <v>660</v>
      </c>
      <c r="C1468" s="2" t="s">
        <v>1480</v>
      </c>
      <c r="D1468">
        <v>18</v>
      </c>
      <c r="E1468" s="8">
        <f t="shared" si="22"/>
        <v>1.7269745363361199E-6</v>
      </c>
      <c r="F1468" s="8"/>
    </row>
    <row r="1469" spans="1:6" x14ac:dyDescent="0.25">
      <c r="A1469">
        <v>1463</v>
      </c>
      <c r="B1469" t="s">
        <v>660</v>
      </c>
      <c r="C1469" s="2" t="s">
        <v>1481</v>
      </c>
      <c r="D1469">
        <v>18</v>
      </c>
      <c r="E1469" s="8">
        <f t="shared" si="22"/>
        <v>1.7269745363361199E-6</v>
      </c>
      <c r="F1469" s="8"/>
    </row>
    <row r="1470" spans="1:6" x14ac:dyDescent="0.25">
      <c r="A1470">
        <v>1464</v>
      </c>
      <c r="B1470" t="s">
        <v>660</v>
      </c>
      <c r="C1470" s="2" t="s">
        <v>1482</v>
      </c>
      <c r="D1470">
        <v>18</v>
      </c>
      <c r="E1470" s="8">
        <f t="shared" si="22"/>
        <v>1.7269745363361199E-6</v>
      </c>
      <c r="F1470" s="8"/>
    </row>
    <row r="1471" spans="1:6" x14ac:dyDescent="0.25">
      <c r="A1471">
        <v>1465</v>
      </c>
      <c r="B1471" t="s">
        <v>665</v>
      </c>
      <c r="C1471" s="2" t="s">
        <v>1553</v>
      </c>
      <c r="D1471">
        <v>18</v>
      </c>
      <c r="E1471" s="8">
        <f t="shared" si="22"/>
        <v>1.7269745363361199E-6</v>
      </c>
      <c r="F1471" s="8"/>
    </row>
    <row r="1472" spans="1:6" x14ac:dyDescent="0.25">
      <c r="A1472">
        <v>1466</v>
      </c>
      <c r="B1472" t="s">
        <v>669</v>
      </c>
      <c r="C1472" s="2" t="s">
        <v>1584</v>
      </c>
      <c r="D1472">
        <v>18</v>
      </c>
      <c r="E1472" s="8">
        <f t="shared" si="22"/>
        <v>1.7269745363361199E-6</v>
      </c>
      <c r="F1472" s="8"/>
    </row>
    <row r="1473" spans="1:6" x14ac:dyDescent="0.25">
      <c r="A1473">
        <v>1467</v>
      </c>
      <c r="B1473" t="s">
        <v>5</v>
      </c>
      <c r="C1473" s="2" t="s">
        <v>27</v>
      </c>
      <c r="D1473">
        <v>17</v>
      </c>
      <c r="E1473" s="8">
        <f t="shared" si="22"/>
        <v>1.6310315065396687E-6</v>
      </c>
      <c r="F1473" s="8"/>
    </row>
    <row r="1474" spans="1:6" x14ac:dyDescent="0.25">
      <c r="A1474">
        <v>1468</v>
      </c>
      <c r="B1474" t="s">
        <v>1</v>
      </c>
      <c r="C1474" s="2" t="s">
        <v>380</v>
      </c>
      <c r="D1474">
        <v>17</v>
      </c>
      <c r="E1474" s="8">
        <f t="shared" si="22"/>
        <v>1.6310315065396687E-6</v>
      </c>
      <c r="F1474" s="8"/>
    </row>
    <row r="1475" spans="1:6" x14ac:dyDescent="0.25">
      <c r="A1475">
        <v>1469</v>
      </c>
      <c r="B1475" t="s">
        <v>638</v>
      </c>
      <c r="C1475" s="2" t="s">
        <v>673</v>
      </c>
      <c r="D1475">
        <v>17</v>
      </c>
      <c r="E1475" s="8">
        <f t="shared" si="22"/>
        <v>1.6310315065396687E-6</v>
      </c>
      <c r="F1475" s="8"/>
    </row>
    <row r="1476" spans="1:6" x14ac:dyDescent="0.25">
      <c r="A1476">
        <v>1470</v>
      </c>
      <c r="B1476" t="s">
        <v>639</v>
      </c>
      <c r="C1476" s="2" t="s">
        <v>676</v>
      </c>
      <c r="D1476">
        <v>17</v>
      </c>
      <c r="E1476" s="8">
        <f t="shared" si="22"/>
        <v>1.6310315065396687E-6</v>
      </c>
      <c r="F1476" s="8"/>
    </row>
    <row r="1477" spans="1:6" x14ac:dyDescent="0.25">
      <c r="A1477">
        <v>1471</v>
      </c>
      <c r="B1477" t="s">
        <v>658</v>
      </c>
      <c r="C1477" s="2" t="s">
        <v>1447</v>
      </c>
      <c r="D1477">
        <v>17</v>
      </c>
      <c r="E1477" s="8">
        <f t="shared" si="22"/>
        <v>1.6310315065396687E-6</v>
      </c>
      <c r="F1477" s="8"/>
    </row>
    <row r="1478" spans="1:6" x14ac:dyDescent="0.25">
      <c r="A1478">
        <v>1472</v>
      </c>
      <c r="B1478" t="s">
        <v>667</v>
      </c>
      <c r="C1478" s="2" t="s">
        <v>1567</v>
      </c>
      <c r="D1478">
        <v>17</v>
      </c>
      <c r="E1478" s="8">
        <f t="shared" ref="E1478:E1541" si="23">D1478/$D$4</f>
        <v>1.6310315065396687E-6</v>
      </c>
      <c r="F1478" s="8"/>
    </row>
    <row r="1479" spans="1:6" x14ac:dyDescent="0.25">
      <c r="A1479">
        <v>1473</v>
      </c>
      <c r="B1479" t="s">
        <v>1</v>
      </c>
      <c r="C1479" s="2" t="s">
        <v>381</v>
      </c>
      <c r="D1479">
        <v>16</v>
      </c>
      <c r="E1479" s="8">
        <f t="shared" si="23"/>
        <v>1.5350884767432177E-6</v>
      </c>
      <c r="F1479" s="8"/>
    </row>
    <row r="1480" spans="1:6" x14ac:dyDescent="0.25">
      <c r="A1480">
        <v>1474</v>
      </c>
      <c r="B1480" t="s">
        <v>1</v>
      </c>
      <c r="C1480" s="2" t="s">
        <v>382</v>
      </c>
      <c r="D1480">
        <v>16</v>
      </c>
      <c r="E1480" s="8">
        <f t="shared" si="23"/>
        <v>1.5350884767432177E-6</v>
      </c>
      <c r="F1480" s="8"/>
    </row>
    <row r="1481" spans="1:6" x14ac:dyDescent="0.25">
      <c r="A1481">
        <v>1475</v>
      </c>
      <c r="B1481" t="s">
        <v>1</v>
      </c>
      <c r="C1481" s="2" t="s">
        <v>383</v>
      </c>
      <c r="D1481">
        <v>16</v>
      </c>
      <c r="E1481" s="8">
        <f t="shared" si="23"/>
        <v>1.5350884767432177E-6</v>
      </c>
      <c r="F1481" s="8"/>
    </row>
    <row r="1482" spans="1:6" x14ac:dyDescent="0.25">
      <c r="A1482">
        <v>1476</v>
      </c>
      <c r="B1482" t="s">
        <v>1</v>
      </c>
      <c r="C1482" s="2" t="s">
        <v>384</v>
      </c>
      <c r="D1482">
        <v>16</v>
      </c>
      <c r="E1482" s="8">
        <f t="shared" si="23"/>
        <v>1.5350884767432177E-6</v>
      </c>
      <c r="F1482" s="8"/>
    </row>
    <row r="1483" spans="1:6" x14ac:dyDescent="0.25">
      <c r="A1483">
        <v>1477</v>
      </c>
      <c r="B1483" t="s">
        <v>1</v>
      </c>
      <c r="C1483" s="2" t="s">
        <v>385</v>
      </c>
      <c r="D1483">
        <v>16</v>
      </c>
      <c r="E1483" s="8">
        <f t="shared" si="23"/>
        <v>1.5350884767432177E-6</v>
      </c>
      <c r="F1483" s="8"/>
    </row>
    <row r="1484" spans="1:6" x14ac:dyDescent="0.25">
      <c r="A1484">
        <v>1478</v>
      </c>
      <c r="B1484" t="s">
        <v>1</v>
      </c>
      <c r="C1484" s="2" t="s">
        <v>386</v>
      </c>
      <c r="D1484">
        <v>16</v>
      </c>
      <c r="E1484" s="8">
        <f t="shared" si="23"/>
        <v>1.5350884767432177E-6</v>
      </c>
      <c r="F1484" s="8"/>
    </row>
    <row r="1485" spans="1:6" x14ac:dyDescent="0.25">
      <c r="A1485">
        <v>1479</v>
      </c>
      <c r="B1485" t="s">
        <v>652</v>
      </c>
      <c r="C1485" s="2" t="s">
        <v>1352</v>
      </c>
      <c r="D1485">
        <v>16</v>
      </c>
      <c r="E1485" s="8">
        <f t="shared" si="23"/>
        <v>1.5350884767432177E-6</v>
      </c>
      <c r="F1485" s="8"/>
    </row>
    <row r="1486" spans="1:6" x14ac:dyDescent="0.25">
      <c r="A1486">
        <v>1480</v>
      </c>
      <c r="B1486" t="s">
        <v>661</v>
      </c>
      <c r="C1486" s="2" t="s">
        <v>1508</v>
      </c>
      <c r="D1486">
        <v>16</v>
      </c>
      <c r="E1486" s="8">
        <f t="shared" si="23"/>
        <v>1.5350884767432177E-6</v>
      </c>
      <c r="F1486" s="8"/>
    </row>
    <row r="1487" spans="1:6" x14ac:dyDescent="0.25">
      <c r="A1487">
        <v>1481</v>
      </c>
      <c r="B1487" t="s">
        <v>670</v>
      </c>
      <c r="C1487" s="2" t="s">
        <v>1596</v>
      </c>
      <c r="D1487">
        <v>16</v>
      </c>
      <c r="E1487" s="8">
        <f t="shared" si="23"/>
        <v>1.5350884767432177E-6</v>
      </c>
      <c r="F1487" s="8"/>
    </row>
    <row r="1488" spans="1:6" x14ac:dyDescent="0.25">
      <c r="A1488">
        <v>1482</v>
      </c>
      <c r="B1488" t="s">
        <v>1</v>
      </c>
      <c r="C1488" s="2" t="s">
        <v>387</v>
      </c>
      <c r="D1488">
        <v>15</v>
      </c>
      <c r="E1488" s="8">
        <f t="shared" si="23"/>
        <v>1.4391454469467666E-6</v>
      </c>
      <c r="F1488" s="8"/>
    </row>
    <row r="1489" spans="1:6" x14ac:dyDescent="0.25">
      <c r="A1489">
        <v>1483</v>
      </c>
      <c r="B1489" t="s">
        <v>1</v>
      </c>
      <c r="C1489" s="2" t="s">
        <v>388</v>
      </c>
      <c r="D1489">
        <v>15</v>
      </c>
      <c r="E1489" s="8">
        <f t="shared" si="23"/>
        <v>1.4391454469467666E-6</v>
      </c>
      <c r="F1489" s="8"/>
    </row>
    <row r="1490" spans="1:6" x14ac:dyDescent="0.25">
      <c r="A1490">
        <v>1484</v>
      </c>
      <c r="B1490" t="s">
        <v>1</v>
      </c>
      <c r="C1490" s="2" t="s">
        <v>389</v>
      </c>
      <c r="D1490">
        <v>15</v>
      </c>
      <c r="E1490" s="8">
        <f t="shared" si="23"/>
        <v>1.4391454469467666E-6</v>
      </c>
      <c r="F1490" s="8"/>
    </row>
    <row r="1491" spans="1:6" x14ac:dyDescent="0.25">
      <c r="A1491">
        <v>1485</v>
      </c>
      <c r="B1491" t="s">
        <v>651</v>
      </c>
      <c r="C1491" s="2" t="s">
        <v>1320</v>
      </c>
      <c r="D1491">
        <v>15</v>
      </c>
      <c r="E1491" s="8">
        <f t="shared" si="23"/>
        <v>1.4391454469467666E-6</v>
      </c>
      <c r="F1491" s="8"/>
    </row>
    <row r="1492" spans="1:6" x14ac:dyDescent="0.25">
      <c r="A1492">
        <v>1486</v>
      </c>
      <c r="B1492" t="s">
        <v>662</v>
      </c>
      <c r="C1492" s="2" t="s">
        <v>1531</v>
      </c>
      <c r="D1492">
        <v>15</v>
      </c>
      <c r="E1492" s="8">
        <f t="shared" si="23"/>
        <v>1.4391454469467666E-6</v>
      </c>
      <c r="F1492" s="8"/>
    </row>
    <row r="1493" spans="1:6" x14ac:dyDescent="0.25">
      <c r="A1493">
        <v>1487</v>
      </c>
      <c r="B1493" t="s">
        <v>667</v>
      </c>
      <c r="C1493" s="2" t="s">
        <v>1568</v>
      </c>
      <c r="D1493">
        <v>15</v>
      </c>
      <c r="E1493" s="8">
        <f t="shared" si="23"/>
        <v>1.4391454469467666E-6</v>
      </c>
      <c r="F1493" s="8"/>
    </row>
    <row r="1494" spans="1:6" x14ac:dyDescent="0.25">
      <c r="A1494">
        <v>1488</v>
      </c>
      <c r="B1494" t="s">
        <v>668</v>
      </c>
      <c r="C1494" s="2" t="s">
        <v>1578</v>
      </c>
      <c r="D1494">
        <v>15</v>
      </c>
      <c r="E1494" s="8">
        <f t="shared" si="23"/>
        <v>1.4391454469467666E-6</v>
      </c>
      <c r="F1494" s="8"/>
    </row>
    <row r="1495" spans="1:6" x14ac:dyDescent="0.25">
      <c r="A1495">
        <v>1489</v>
      </c>
      <c r="B1495" t="s">
        <v>669</v>
      </c>
      <c r="C1495" s="2" t="s">
        <v>1585</v>
      </c>
      <c r="D1495">
        <v>15</v>
      </c>
      <c r="E1495" s="8">
        <f t="shared" si="23"/>
        <v>1.4391454469467666E-6</v>
      </c>
      <c r="F1495" s="8"/>
    </row>
    <row r="1496" spans="1:6" x14ac:dyDescent="0.25">
      <c r="A1496">
        <v>1490</v>
      </c>
      <c r="B1496" t="s">
        <v>670</v>
      </c>
      <c r="C1496" s="2" t="s">
        <v>1597</v>
      </c>
      <c r="D1496">
        <v>15</v>
      </c>
      <c r="E1496" s="8">
        <f t="shared" si="23"/>
        <v>1.4391454469467666E-6</v>
      </c>
      <c r="F1496" s="8"/>
    </row>
    <row r="1497" spans="1:6" x14ac:dyDescent="0.25">
      <c r="A1497">
        <v>1491</v>
      </c>
      <c r="B1497" t="s">
        <v>1</v>
      </c>
      <c r="C1497" s="2" t="s">
        <v>390</v>
      </c>
      <c r="D1497">
        <v>14</v>
      </c>
      <c r="E1497" s="8">
        <f t="shared" si="23"/>
        <v>1.3432024171503154E-6</v>
      </c>
      <c r="F1497" s="8"/>
    </row>
    <row r="1498" spans="1:6" x14ac:dyDescent="0.25">
      <c r="A1498">
        <v>1492</v>
      </c>
      <c r="B1498" t="s">
        <v>1</v>
      </c>
      <c r="C1498" s="2" t="s">
        <v>391</v>
      </c>
      <c r="D1498">
        <v>14</v>
      </c>
      <c r="E1498" s="8">
        <f t="shared" si="23"/>
        <v>1.3432024171503154E-6</v>
      </c>
      <c r="F1498" s="8"/>
    </row>
    <row r="1499" spans="1:6" x14ac:dyDescent="0.25">
      <c r="A1499">
        <v>1493</v>
      </c>
      <c r="B1499" t="s">
        <v>1</v>
      </c>
      <c r="C1499" s="2" t="s">
        <v>392</v>
      </c>
      <c r="D1499">
        <v>14</v>
      </c>
      <c r="E1499" s="8">
        <f t="shared" si="23"/>
        <v>1.3432024171503154E-6</v>
      </c>
      <c r="F1499" s="8"/>
    </row>
    <row r="1500" spans="1:6" x14ac:dyDescent="0.25">
      <c r="A1500">
        <v>1494</v>
      </c>
      <c r="B1500" t="s">
        <v>658</v>
      </c>
      <c r="C1500" s="2" t="s">
        <v>1448</v>
      </c>
      <c r="D1500">
        <v>14</v>
      </c>
      <c r="E1500" s="8">
        <f t="shared" si="23"/>
        <v>1.3432024171503154E-6</v>
      </c>
      <c r="F1500" s="8"/>
    </row>
    <row r="1501" spans="1:6" x14ac:dyDescent="0.25">
      <c r="A1501">
        <v>1495</v>
      </c>
      <c r="B1501" t="s">
        <v>661</v>
      </c>
      <c r="C1501" s="2" t="s">
        <v>1509</v>
      </c>
      <c r="D1501">
        <v>14</v>
      </c>
      <c r="E1501" s="8">
        <f t="shared" si="23"/>
        <v>1.3432024171503154E-6</v>
      </c>
      <c r="F1501" s="8"/>
    </row>
    <row r="1502" spans="1:6" x14ac:dyDescent="0.25">
      <c r="A1502">
        <v>1496</v>
      </c>
      <c r="B1502" t="s">
        <v>661</v>
      </c>
      <c r="C1502" s="2" t="s">
        <v>1510</v>
      </c>
      <c r="D1502">
        <v>14</v>
      </c>
      <c r="E1502" s="8">
        <f t="shared" si="23"/>
        <v>1.3432024171503154E-6</v>
      </c>
      <c r="F1502" s="8"/>
    </row>
    <row r="1503" spans="1:6" x14ac:dyDescent="0.25">
      <c r="A1503">
        <v>1497</v>
      </c>
      <c r="B1503" t="s">
        <v>666</v>
      </c>
      <c r="C1503" s="2" t="s">
        <v>1559</v>
      </c>
      <c r="D1503">
        <v>14</v>
      </c>
      <c r="E1503" s="8">
        <f t="shared" si="23"/>
        <v>1.3432024171503154E-6</v>
      </c>
      <c r="F1503" s="8"/>
    </row>
    <row r="1504" spans="1:6" x14ac:dyDescent="0.25">
      <c r="A1504">
        <v>1498</v>
      </c>
      <c r="B1504" t="s">
        <v>668</v>
      </c>
      <c r="C1504" s="2" t="s">
        <v>1579</v>
      </c>
      <c r="D1504">
        <v>14</v>
      </c>
      <c r="E1504" s="8">
        <f t="shared" si="23"/>
        <v>1.3432024171503154E-6</v>
      </c>
      <c r="F1504" s="8"/>
    </row>
    <row r="1505" spans="1:6" x14ac:dyDescent="0.25">
      <c r="A1505">
        <v>1499</v>
      </c>
      <c r="B1505" t="s">
        <v>668</v>
      </c>
      <c r="C1505" s="2" t="s">
        <v>1580</v>
      </c>
      <c r="D1505">
        <v>14</v>
      </c>
      <c r="E1505" s="8">
        <f t="shared" si="23"/>
        <v>1.3432024171503154E-6</v>
      </c>
      <c r="F1505" s="8"/>
    </row>
    <row r="1506" spans="1:6" x14ac:dyDescent="0.25">
      <c r="A1506">
        <v>1500</v>
      </c>
      <c r="B1506" t="s">
        <v>669</v>
      </c>
      <c r="C1506" s="2" t="s">
        <v>1586</v>
      </c>
      <c r="D1506">
        <v>14</v>
      </c>
      <c r="E1506" s="8">
        <f t="shared" si="23"/>
        <v>1.3432024171503154E-6</v>
      </c>
      <c r="F1506" s="8"/>
    </row>
    <row r="1507" spans="1:6" x14ac:dyDescent="0.25">
      <c r="A1507">
        <v>1501</v>
      </c>
      <c r="B1507" t="s">
        <v>1</v>
      </c>
      <c r="C1507" s="2" t="s">
        <v>393</v>
      </c>
      <c r="D1507">
        <v>13</v>
      </c>
      <c r="E1507" s="8">
        <f t="shared" si="23"/>
        <v>1.2472593873538644E-6</v>
      </c>
      <c r="F1507" s="8"/>
    </row>
    <row r="1508" spans="1:6" x14ac:dyDescent="0.25">
      <c r="A1508">
        <v>1502</v>
      </c>
      <c r="B1508" t="s">
        <v>1</v>
      </c>
      <c r="C1508" s="2" t="s">
        <v>394</v>
      </c>
      <c r="D1508">
        <v>13</v>
      </c>
      <c r="E1508" s="8">
        <f t="shared" si="23"/>
        <v>1.2472593873538644E-6</v>
      </c>
      <c r="F1508" s="8"/>
    </row>
    <row r="1509" spans="1:6" x14ac:dyDescent="0.25">
      <c r="A1509">
        <v>1503</v>
      </c>
      <c r="B1509" t="s">
        <v>1</v>
      </c>
      <c r="C1509" s="2" t="s">
        <v>395</v>
      </c>
      <c r="D1509">
        <v>13</v>
      </c>
      <c r="E1509" s="8">
        <f t="shared" si="23"/>
        <v>1.2472593873538644E-6</v>
      </c>
      <c r="F1509" s="8"/>
    </row>
    <row r="1510" spans="1:6" x14ac:dyDescent="0.25">
      <c r="A1510">
        <v>1504</v>
      </c>
      <c r="B1510" t="s">
        <v>665</v>
      </c>
      <c r="C1510" s="2" t="s">
        <v>1554</v>
      </c>
      <c r="D1510">
        <v>13</v>
      </c>
      <c r="E1510" s="8">
        <f t="shared" si="23"/>
        <v>1.2472593873538644E-6</v>
      </c>
      <c r="F1510" s="8"/>
    </row>
    <row r="1511" spans="1:6" x14ac:dyDescent="0.25">
      <c r="A1511">
        <v>1505</v>
      </c>
      <c r="B1511" t="s">
        <v>666</v>
      </c>
      <c r="C1511" s="2" t="s">
        <v>1480</v>
      </c>
      <c r="D1511">
        <v>13</v>
      </c>
      <c r="E1511" s="8">
        <f t="shared" si="23"/>
        <v>1.2472593873538644E-6</v>
      </c>
      <c r="F1511" s="8"/>
    </row>
    <row r="1512" spans="1:6" x14ac:dyDescent="0.25">
      <c r="A1512">
        <v>1506</v>
      </c>
      <c r="B1512" t="s">
        <v>670</v>
      </c>
      <c r="C1512" s="2" t="s">
        <v>1598</v>
      </c>
      <c r="D1512">
        <v>13</v>
      </c>
      <c r="E1512" s="8">
        <f t="shared" si="23"/>
        <v>1.2472593873538644E-6</v>
      </c>
      <c r="F1512" s="8"/>
    </row>
    <row r="1513" spans="1:6" x14ac:dyDescent="0.25">
      <c r="A1513">
        <v>1507</v>
      </c>
      <c r="B1513" t="s">
        <v>1</v>
      </c>
      <c r="C1513" s="2" t="s">
        <v>396</v>
      </c>
      <c r="D1513">
        <v>12</v>
      </c>
      <c r="E1513" s="8">
        <f t="shared" si="23"/>
        <v>1.1513163575574134E-6</v>
      </c>
      <c r="F1513" s="8"/>
    </row>
    <row r="1514" spans="1:6" x14ac:dyDescent="0.25">
      <c r="A1514">
        <v>1508</v>
      </c>
      <c r="B1514" t="s">
        <v>1</v>
      </c>
      <c r="C1514" s="2" t="s">
        <v>397</v>
      </c>
      <c r="D1514">
        <v>12</v>
      </c>
      <c r="E1514" s="8">
        <f t="shared" si="23"/>
        <v>1.1513163575574134E-6</v>
      </c>
      <c r="F1514" s="8"/>
    </row>
    <row r="1515" spans="1:6" x14ac:dyDescent="0.25">
      <c r="A1515">
        <v>1509</v>
      </c>
      <c r="B1515" t="s">
        <v>1</v>
      </c>
      <c r="C1515" s="2" t="s">
        <v>398</v>
      </c>
      <c r="D1515">
        <v>12</v>
      </c>
      <c r="E1515" s="8">
        <f t="shared" si="23"/>
        <v>1.1513163575574134E-6</v>
      </c>
      <c r="F1515" s="8"/>
    </row>
    <row r="1516" spans="1:6" x14ac:dyDescent="0.25">
      <c r="A1516">
        <v>1510</v>
      </c>
      <c r="B1516" t="s">
        <v>1</v>
      </c>
      <c r="C1516" s="2" t="s">
        <v>399</v>
      </c>
      <c r="D1516">
        <v>12</v>
      </c>
      <c r="E1516" s="8">
        <f t="shared" si="23"/>
        <v>1.1513163575574134E-6</v>
      </c>
      <c r="F1516" s="8"/>
    </row>
    <row r="1517" spans="1:6" x14ac:dyDescent="0.25">
      <c r="A1517">
        <v>1511</v>
      </c>
      <c r="B1517" t="s">
        <v>1</v>
      </c>
      <c r="C1517" s="2" t="s">
        <v>400</v>
      </c>
      <c r="D1517">
        <v>12</v>
      </c>
      <c r="E1517" s="8">
        <f t="shared" si="23"/>
        <v>1.1513163575574134E-6</v>
      </c>
      <c r="F1517" s="8"/>
    </row>
    <row r="1518" spans="1:6" x14ac:dyDescent="0.25">
      <c r="A1518">
        <v>1512</v>
      </c>
      <c r="B1518" t="s">
        <v>639</v>
      </c>
      <c r="C1518" s="2" t="s">
        <v>677</v>
      </c>
      <c r="D1518">
        <v>12</v>
      </c>
      <c r="E1518" s="8">
        <f t="shared" si="23"/>
        <v>1.1513163575574134E-6</v>
      </c>
      <c r="F1518" s="8"/>
    </row>
    <row r="1519" spans="1:6" x14ac:dyDescent="0.25">
      <c r="A1519">
        <v>1513</v>
      </c>
      <c r="B1519" t="s">
        <v>660</v>
      </c>
      <c r="C1519" s="2" t="s">
        <v>1483</v>
      </c>
      <c r="D1519">
        <v>12</v>
      </c>
      <c r="E1519" s="8">
        <f t="shared" si="23"/>
        <v>1.1513163575574134E-6</v>
      </c>
      <c r="F1519" s="8"/>
    </row>
    <row r="1520" spans="1:6" x14ac:dyDescent="0.25">
      <c r="A1520">
        <v>1514</v>
      </c>
      <c r="B1520" t="s">
        <v>661</v>
      </c>
      <c r="C1520" s="2" t="s">
        <v>1511</v>
      </c>
      <c r="D1520">
        <v>12</v>
      </c>
      <c r="E1520" s="8">
        <f t="shared" si="23"/>
        <v>1.1513163575574134E-6</v>
      </c>
      <c r="F1520" s="8"/>
    </row>
    <row r="1521" spans="1:6" x14ac:dyDescent="0.25">
      <c r="A1521">
        <v>1515</v>
      </c>
      <c r="B1521" t="s">
        <v>661</v>
      </c>
      <c r="C1521" s="2" t="s">
        <v>1512</v>
      </c>
      <c r="D1521">
        <v>12</v>
      </c>
      <c r="E1521" s="8">
        <f t="shared" si="23"/>
        <v>1.1513163575574134E-6</v>
      </c>
      <c r="F1521" s="8"/>
    </row>
    <row r="1522" spans="1:6" x14ac:dyDescent="0.25">
      <c r="A1522">
        <v>1516</v>
      </c>
      <c r="B1522" t="s">
        <v>666</v>
      </c>
      <c r="C1522" s="2" t="s">
        <v>1560</v>
      </c>
      <c r="D1522">
        <v>12</v>
      </c>
      <c r="E1522" s="8">
        <f t="shared" si="23"/>
        <v>1.1513163575574134E-6</v>
      </c>
      <c r="F1522" s="8"/>
    </row>
    <row r="1523" spans="1:6" x14ac:dyDescent="0.25">
      <c r="A1523">
        <v>1517</v>
      </c>
      <c r="B1523" t="s">
        <v>671</v>
      </c>
      <c r="C1523" s="2" t="s">
        <v>1604</v>
      </c>
      <c r="D1523">
        <v>12</v>
      </c>
      <c r="E1523" s="8">
        <f t="shared" si="23"/>
        <v>1.1513163575574134E-6</v>
      </c>
      <c r="F1523" s="8"/>
    </row>
    <row r="1524" spans="1:6" x14ac:dyDescent="0.25">
      <c r="A1524">
        <v>1518</v>
      </c>
      <c r="B1524" t="s">
        <v>1</v>
      </c>
      <c r="C1524" s="2" t="s">
        <v>401</v>
      </c>
      <c r="D1524">
        <v>11</v>
      </c>
      <c r="E1524" s="8">
        <f t="shared" si="23"/>
        <v>1.0553733277609621E-6</v>
      </c>
      <c r="F1524" s="8"/>
    </row>
    <row r="1525" spans="1:6" x14ac:dyDescent="0.25">
      <c r="A1525">
        <v>1519</v>
      </c>
      <c r="B1525" t="s">
        <v>1</v>
      </c>
      <c r="C1525" s="2" t="s">
        <v>402</v>
      </c>
      <c r="D1525">
        <v>11</v>
      </c>
      <c r="E1525" s="8">
        <f t="shared" si="23"/>
        <v>1.0553733277609621E-6</v>
      </c>
      <c r="F1525" s="8"/>
    </row>
    <row r="1526" spans="1:6" x14ac:dyDescent="0.25">
      <c r="A1526">
        <v>1520</v>
      </c>
      <c r="B1526" t="s">
        <v>1</v>
      </c>
      <c r="C1526" s="2" t="s">
        <v>403</v>
      </c>
      <c r="D1526">
        <v>11</v>
      </c>
      <c r="E1526" s="8">
        <f t="shared" si="23"/>
        <v>1.0553733277609621E-6</v>
      </c>
      <c r="F1526" s="8"/>
    </row>
    <row r="1527" spans="1:6" x14ac:dyDescent="0.25">
      <c r="A1527">
        <v>1521</v>
      </c>
      <c r="B1527" t="s">
        <v>1</v>
      </c>
      <c r="C1527" s="2" t="s">
        <v>404</v>
      </c>
      <c r="D1527">
        <v>11</v>
      </c>
      <c r="E1527" s="8">
        <f t="shared" si="23"/>
        <v>1.0553733277609621E-6</v>
      </c>
      <c r="F1527" s="8"/>
    </row>
    <row r="1528" spans="1:6" x14ac:dyDescent="0.25">
      <c r="A1528">
        <v>1522</v>
      </c>
      <c r="B1528" t="s">
        <v>662</v>
      </c>
      <c r="C1528" s="2" t="s">
        <v>1532</v>
      </c>
      <c r="D1528">
        <v>11</v>
      </c>
      <c r="E1528" s="8">
        <f t="shared" si="23"/>
        <v>1.0553733277609621E-6</v>
      </c>
      <c r="F1528" s="8"/>
    </row>
    <row r="1529" spans="1:6" x14ac:dyDescent="0.25">
      <c r="A1529">
        <v>1523</v>
      </c>
      <c r="B1529" t="s">
        <v>666</v>
      </c>
      <c r="C1529" s="2" t="s">
        <v>1482</v>
      </c>
      <c r="D1529">
        <v>11</v>
      </c>
      <c r="E1529" s="8">
        <f t="shared" si="23"/>
        <v>1.0553733277609621E-6</v>
      </c>
      <c r="F1529" s="8"/>
    </row>
    <row r="1530" spans="1:6" x14ac:dyDescent="0.25">
      <c r="A1530">
        <v>1524</v>
      </c>
      <c r="B1530" t="s">
        <v>1</v>
      </c>
      <c r="C1530" s="2" t="s">
        <v>405</v>
      </c>
      <c r="D1530">
        <v>10</v>
      </c>
      <c r="E1530" s="8">
        <f t="shared" si="23"/>
        <v>9.594302979645111E-7</v>
      </c>
      <c r="F1530" s="8"/>
    </row>
    <row r="1531" spans="1:6" x14ac:dyDescent="0.25">
      <c r="A1531">
        <v>1525</v>
      </c>
      <c r="B1531" t="s">
        <v>1</v>
      </c>
      <c r="C1531" s="2" t="s">
        <v>406</v>
      </c>
      <c r="D1531">
        <v>10</v>
      </c>
      <c r="E1531" s="8">
        <f t="shared" si="23"/>
        <v>9.594302979645111E-7</v>
      </c>
      <c r="F1531" s="8"/>
    </row>
    <row r="1532" spans="1:6" x14ac:dyDescent="0.25">
      <c r="A1532">
        <v>1526</v>
      </c>
      <c r="B1532" t="s">
        <v>1</v>
      </c>
      <c r="C1532" s="2" t="s">
        <v>407</v>
      </c>
      <c r="D1532">
        <v>10</v>
      </c>
      <c r="E1532" s="8">
        <f t="shared" si="23"/>
        <v>9.594302979645111E-7</v>
      </c>
      <c r="F1532" s="8"/>
    </row>
    <row r="1533" spans="1:6" x14ac:dyDescent="0.25">
      <c r="A1533">
        <v>1527</v>
      </c>
      <c r="B1533" t="s">
        <v>1</v>
      </c>
      <c r="C1533" s="2" t="s">
        <v>408</v>
      </c>
      <c r="D1533">
        <v>10</v>
      </c>
      <c r="E1533" s="8">
        <f t="shared" si="23"/>
        <v>9.594302979645111E-7</v>
      </c>
      <c r="F1533" s="8"/>
    </row>
    <row r="1534" spans="1:6" x14ac:dyDescent="0.25">
      <c r="A1534">
        <v>1528</v>
      </c>
      <c r="B1534" t="s">
        <v>651</v>
      </c>
      <c r="C1534" s="2" t="s">
        <v>1321</v>
      </c>
      <c r="D1534">
        <v>10</v>
      </c>
      <c r="E1534" s="8">
        <f t="shared" si="23"/>
        <v>9.594302979645111E-7</v>
      </c>
      <c r="F1534" s="8"/>
    </row>
    <row r="1535" spans="1:6" x14ac:dyDescent="0.25">
      <c r="A1535">
        <v>1529</v>
      </c>
      <c r="B1535" t="s">
        <v>658</v>
      </c>
      <c r="C1535" s="2" t="s">
        <v>1449</v>
      </c>
      <c r="D1535">
        <v>10</v>
      </c>
      <c r="E1535" s="8">
        <f t="shared" si="23"/>
        <v>9.594302979645111E-7</v>
      </c>
      <c r="F1535" s="8"/>
    </row>
    <row r="1536" spans="1:6" x14ac:dyDescent="0.25">
      <c r="A1536">
        <v>1530</v>
      </c>
      <c r="B1536" t="s">
        <v>660</v>
      </c>
      <c r="C1536" s="2" t="s">
        <v>1484</v>
      </c>
      <c r="D1536">
        <v>10</v>
      </c>
      <c r="E1536" s="8">
        <f t="shared" si="23"/>
        <v>9.594302979645111E-7</v>
      </c>
      <c r="F1536" s="8"/>
    </row>
    <row r="1537" spans="1:6" x14ac:dyDescent="0.25">
      <c r="A1537">
        <v>1531</v>
      </c>
      <c r="B1537" t="s">
        <v>1</v>
      </c>
      <c r="C1537" s="2" t="s">
        <v>409</v>
      </c>
      <c r="D1537">
        <v>9</v>
      </c>
      <c r="E1537" s="8">
        <f t="shared" si="23"/>
        <v>8.6348726816805997E-7</v>
      </c>
      <c r="F1537" s="8"/>
    </row>
    <row r="1538" spans="1:6" x14ac:dyDescent="0.25">
      <c r="A1538">
        <v>1532</v>
      </c>
      <c r="B1538" t="s">
        <v>661</v>
      </c>
      <c r="C1538" s="2" t="s">
        <v>1513</v>
      </c>
      <c r="D1538">
        <v>9</v>
      </c>
      <c r="E1538" s="8">
        <f t="shared" si="23"/>
        <v>8.6348726816805997E-7</v>
      </c>
      <c r="F1538" s="8"/>
    </row>
    <row r="1539" spans="1:6" x14ac:dyDescent="0.25">
      <c r="A1539">
        <v>1533</v>
      </c>
      <c r="B1539" t="s">
        <v>661</v>
      </c>
      <c r="C1539" s="2" t="s">
        <v>1514</v>
      </c>
      <c r="D1539">
        <v>9</v>
      </c>
      <c r="E1539" s="8">
        <f t="shared" si="23"/>
        <v>8.6348726816805997E-7</v>
      </c>
      <c r="F1539" s="8"/>
    </row>
    <row r="1540" spans="1:6" x14ac:dyDescent="0.25">
      <c r="A1540">
        <v>1534</v>
      </c>
      <c r="B1540" t="s">
        <v>666</v>
      </c>
      <c r="C1540" s="2" t="s">
        <v>1481</v>
      </c>
      <c r="D1540">
        <v>9</v>
      </c>
      <c r="E1540" s="8">
        <f t="shared" si="23"/>
        <v>8.6348726816805997E-7</v>
      </c>
      <c r="F1540" s="8"/>
    </row>
    <row r="1541" spans="1:6" x14ac:dyDescent="0.25">
      <c r="A1541">
        <v>1535</v>
      </c>
      <c r="B1541" t="s">
        <v>667</v>
      </c>
      <c r="C1541" s="2" t="s">
        <v>1569</v>
      </c>
      <c r="D1541">
        <v>9</v>
      </c>
      <c r="E1541" s="8">
        <f t="shared" si="23"/>
        <v>8.6348726816805997E-7</v>
      </c>
      <c r="F1541" s="8"/>
    </row>
    <row r="1542" spans="1:6" x14ac:dyDescent="0.25">
      <c r="A1542">
        <v>1536</v>
      </c>
      <c r="B1542" t="s">
        <v>5</v>
      </c>
      <c r="C1542" s="2" t="s">
        <v>28</v>
      </c>
      <c r="D1542">
        <v>8</v>
      </c>
      <c r="E1542" s="8">
        <f t="shared" ref="E1542:E1588" si="24">D1542/$D$4</f>
        <v>7.6754423837160884E-7</v>
      </c>
      <c r="F1542" s="8"/>
    </row>
    <row r="1543" spans="1:6" x14ac:dyDescent="0.25">
      <c r="A1543">
        <v>1537</v>
      </c>
      <c r="B1543" t="s">
        <v>1</v>
      </c>
      <c r="C1543" s="2" t="s">
        <v>410</v>
      </c>
      <c r="D1543">
        <v>8</v>
      </c>
      <c r="E1543" s="8">
        <f t="shared" si="24"/>
        <v>7.6754423837160884E-7</v>
      </c>
      <c r="F1543" s="8"/>
    </row>
    <row r="1544" spans="1:6" x14ac:dyDescent="0.25">
      <c r="A1544">
        <v>1538</v>
      </c>
      <c r="B1544" t="s">
        <v>1</v>
      </c>
      <c r="C1544" s="2" t="s">
        <v>411</v>
      </c>
      <c r="D1544">
        <v>8</v>
      </c>
      <c r="E1544" s="8">
        <f t="shared" si="24"/>
        <v>7.6754423837160884E-7</v>
      </c>
      <c r="F1544" s="8"/>
    </row>
    <row r="1545" spans="1:6" x14ac:dyDescent="0.25">
      <c r="A1545">
        <v>1539</v>
      </c>
      <c r="B1545" t="s">
        <v>1</v>
      </c>
      <c r="C1545" s="2" t="s">
        <v>412</v>
      </c>
      <c r="D1545">
        <v>8</v>
      </c>
      <c r="E1545" s="8">
        <f t="shared" si="24"/>
        <v>7.6754423837160884E-7</v>
      </c>
      <c r="F1545" s="8"/>
    </row>
    <row r="1546" spans="1:6" x14ac:dyDescent="0.25">
      <c r="A1546">
        <v>1540</v>
      </c>
      <c r="B1546" t="s">
        <v>1</v>
      </c>
      <c r="C1546" s="2" t="s">
        <v>413</v>
      </c>
      <c r="D1546">
        <v>8</v>
      </c>
      <c r="E1546" s="8">
        <f t="shared" si="24"/>
        <v>7.6754423837160884E-7</v>
      </c>
      <c r="F1546" s="8"/>
    </row>
    <row r="1547" spans="1:6" x14ac:dyDescent="0.25">
      <c r="A1547">
        <v>1541</v>
      </c>
      <c r="B1547" t="s">
        <v>1</v>
      </c>
      <c r="C1547" s="2" t="s">
        <v>414</v>
      </c>
      <c r="D1547">
        <v>8</v>
      </c>
      <c r="E1547" s="8">
        <f t="shared" si="24"/>
        <v>7.6754423837160884E-7</v>
      </c>
      <c r="F1547" s="8"/>
    </row>
    <row r="1548" spans="1:6" x14ac:dyDescent="0.25">
      <c r="A1548">
        <v>1542</v>
      </c>
      <c r="B1548" t="s">
        <v>1</v>
      </c>
      <c r="C1548" s="2" t="s">
        <v>415</v>
      </c>
      <c r="D1548">
        <v>8</v>
      </c>
      <c r="E1548" s="8">
        <f t="shared" si="24"/>
        <v>7.6754423837160884E-7</v>
      </c>
      <c r="F1548" s="8"/>
    </row>
    <row r="1549" spans="1:6" x14ac:dyDescent="0.25">
      <c r="A1549">
        <v>1543</v>
      </c>
      <c r="B1549" t="s">
        <v>1</v>
      </c>
      <c r="C1549" s="2" t="s">
        <v>416</v>
      </c>
      <c r="D1549">
        <v>8</v>
      </c>
      <c r="E1549" s="8">
        <f t="shared" si="24"/>
        <v>7.6754423837160884E-7</v>
      </c>
      <c r="F1549" s="8"/>
    </row>
    <row r="1550" spans="1:6" x14ac:dyDescent="0.25">
      <c r="A1550">
        <v>1544</v>
      </c>
      <c r="B1550" t="s">
        <v>670</v>
      </c>
      <c r="C1550" s="2" t="s">
        <v>1599</v>
      </c>
      <c r="D1550">
        <v>8</v>
      </c>
      <c r="E1550" s="8">
        <f t="shared" si="24"/>
        <v>7.6754423837160884E-7</v>
      </c>
      <c r="F1550" s="8"/>
    </row>
    <row r="1551" spans="1:6" x14ac:dyDescent="0.25">
      <c r="A1551">
        <v>1545</v>
      </c>
      <c r="B1551" t="s">
        <v>670</v>
      </c>
      <c r="C1551" s="2" t="s">
        <v>1600</v>
      </c>
      <c r="D1551">
        <v>8</v>
      </c>
      <c r="E1551" s="8">
        <f t="shared" si="24"/>
        <v>7.6754423837160884E-7</v>
      </c>
      <c r="F1551" s="8"/>
    </row>
    <row r="1552" spans="1:6" x14ac:dyDescent="0.25">
      <c r="A1552">
        <v>1546</v>
      </c>
      <c r="B1552" t="s">
        <v>1</v>
      </c>
      <c r="C1552" s="2" t="s">
        <v>417</v>
      </c>
      <c r="D1552">
        <v>7</v>
      </c>
      <c r="E1552" s="8">
        <f t="shared" si="24"/>
        <v>6.716012085751577E-7</v>
      </c>
      <c r="F1552" s="8"/>
    </row>
    <row r="1553" spans="1:6" x14ac:dyDescent="0.25">
      <c r="A1553">
        <v>1547</v>
      </c>
      <c r="B1553" t="s">
        <v>1</v>
      </c>
      <c r="C1553" s="2" t="s">
        <v>418</v>
      </c>
      <c r="D1553">
        <v>7</v>
      </c>
      <c r="E1553" s="8">
        <f t="shared" si="24"/>
        <v>6.716012085751577E-7</v>
      </c>
      <c r="F1553" s="8"/>
    </row>
    <row r="1554" spans="1:6" x14ac:dyDescent="0.25">
      <c r="A1554">
        <v>1548</v>
      </c>
      <c r="B1554" t="s">
        <v>1</v>
      </c>
      <c r="C1554" s="2" t="s">
        <v>419</v>
      </c>
      <c r="D1554">
        <v>7</v>
      </c>
      <c r="E1554" s="8">
        <f t="shared" si="24"/>
        <v>6.716012085751577E-7</v>
      </c>
      <c r="F1554" s="8"/>
    </row>
    <row r="1555" spans="1:6" x14ac:dyDescent="0.25">
      <c r="A1555">
        <v>1549</v>
      </c>
      <c r="B1555" t="s">
        <v>1</v>
      </c>
      <c r="C1555" s="2" t="s">
        <v>420</v>
      </c>
      <c r="D1555">
        <v>7</v>
      </c>
      <c r="E1555" s="8">
        <f t="shared" si="24"/>
        <v>6.716012085751577E-7</v>
      </c>
      <c r="F1555" s="8"/>
    </row>
    <row r="1556" spans="1:6" x14ac:dyDescent="0.25">
      <c r="A1556">
        <v>1550</v>
      </c>
      <c r="B1556" t="s">
        <v>1</v>
      </c>
      <c r="C1556" s="2" t="s">
        <v>421</v>
      </c>
      <c r="D1556">
        <v>6</v>
      </c>
      <c r="E1556" s="8">
        <f t="shared" si="24"/>
        <v>5.7565817877870668E-7</v>
      </c>
      <c r="F1556" s="8"/>
    </row>
    <row r="1557" spans="1:6" x14ac:dyDescent="0.25">
      <c r="A1557">
        <v>1551</v>
      </c>
      <c r="B1557" t="s">
        <v>1</v>
      </c>
      <c r="C1557" s="2" t="s">
        <v>422</v>
      </c>
      <c r="D1557">
        <v>6</v>
      </c>
      <c r="E1557" s="8">
        <f t="shared" si="24"/>
        <v>5.7565817877870668E-7</v>
      </c>
      <c r="F1557" s="8"/>
    </row>
    <row r="1558" spans="1:6" x14ac:dyDescent="0.25">
      <c r="A1558">
        <v>1552</v>
      </c>
      <c r="B1558" t="s">
        <v>661</v>
      </c>
      <c r="C1558" s="2" t="s">
        <v>1515</v>
      </c>
      <c r="D1558">
        <v>6</v>
      </c>
      <c r="E1558" s="8">
        <f t="shared" si="24"/>
        <v>5.7565817877870668E-7</v>
      </c>
      <c r="F1558" s="8"/>
    </row>
    <row r="1559" spans="1:6" x14ac:dyDescent="0.25">
      <c r="A1559">
        <v>1553</v>
      </c>
      <c r="B1559" t="s">
        <v>669</v>
      </c>
      <c r="C1559" s="2" t="s">
        <v>1587</v>
      </c>
      <c r="D1559">
        <v>6</v>
      </c>
      <c r="E1559" s="8">
        <f t="shared" si="24"/>
        <v>5.7565817877870668E-7</v>
      </c>
      <c r="F1559" s="8"/>
    </row>
    <row r="1560" spans="1:6" x14ac:dyDescent="0.25">
      <c r="A1560">
        <v>1554</v>
      </c>
      <c r="B1560" t="s">
        <v>671</v>
      </c>
      <c r="C1560" s="2" t="s">
        <v>1605</v>
      </c>
      <c r="D1560">
        <v>6</v>
      </c>
      <c r="E1560" s="8">
        <f t="shared" si="24"/>
        <v>5.7565817877870668E-7</v>
      </c>
      <c r="F1560" s="8"/>
    </row>
    <row r="1561" spans="1:6" x14ac:dyDescent="0.25">
      <c r="A1561">
        <v>1555</v>
      </c>
      <c r="B1561" t="s">
        <v>1</v>
      </c>
      <c r="C1561" s="2" t="s">
        <v>423</v>
      </c>
      <c r="D1561">
        <v>5</v>
      </c>
      <c r="E1561" s="8">
        <f t="shared" si="24"/>
        <v>4.7971514898225555E-7</v>
      </c>
      <c r="F1561" s="8"/>
    </row>
    <row r="1562" spans="1:6" x14ac:dyDescent="0.25">
      <c r="A1562">
        <v>1556</v>
      </c>
      <c r="B1562" t="s">
        <v>1</v>
      </c>
      <c r="C1562" s="2" t="s">
        <v>424</v>
      </c>
      <c r="D1562">
        <v>5</v>
      </c>
      <c r="E1562" s="8">
        <f t="shared" si="24"/>
        <v>4.7971514898225555E-7</v>
      </c>
      <c r="F1562" s="8"/>
    </row>
    <row r="1563" spans="1:6" x14ac:dyDescent="0.25">
      <c r="A1563">
        <v>1557</v>
      </c>
      <c r="B1563" t="s">
        <v>671</v>
      </c>
      <c r="C1563" s="2" t="s">
        <v>1606</v>
      </c>
      <c r="D1563">
        <v>5</v>
      </c>
      <c r="E1563" s="8">
        <f t="shared" si="24"/>
        <v>4.7971514898225555E-7</v>
      </c>
      <c r="F1563" s="8"/>
    </row>
    <row r="1564" spans="1:6" x14ac:dyDescent="0.25">
      <c r="A1564">
        <v>1558</v>
      </c>
      <c r="B1564" t="s">
        <v>1</v>
      </c>
      <c r="C1564" s="2" t="s">
        <v>425</v>
      </c>
      <c r="D1564">
        <v>4</v>
      </c>
      <c r="E1564" s="8">
        <f t="shared" si="24"/>
        <v>3.8377211918580442E-7</v>
      </c>
      <c r="F1564" s="8"/>
    </row>
    <row r="1565" spans="1:6" x14ac:dyDescent="0.25">
      <c r="A1565">
        <v>1559</v>
      </c>
      <c r="B1565" t="s">
        <v>1</v>
      </c>
      <c r="C1565" s="2" t="s">
        <v>426</v>
      </c>
      <c r="D1565">
        <v>4</v>
      </c>
      <c r="E1565" s="8">
        <f t="shared" si="24"/>
        <v>3.8377211918580442E-7</v>
      </c>
      <c r="F1565" s="8"/>
    </row>
    <row r="1566" spans="1:6" x14ac:dyDescent="0.25">
      <c r="A1566">
        <v>1560</v>
      </c>
      <c r="B1566" t="s">
        <v>667</v>
      </c>
      <c r="C1566" s="2" t="s">
        <v>1570</v>
      </c>
      <c r="D1566">
        <v>4</v>
      </c>
      <c r="E1566" s="8">
        <f t="shared" si="24"/>
        <v>3.8377211918580442E-7</v>
      </c>
      <c r="F1566" s="8"/>
    </row>
    <row r="1567" spans="1:6" x14ac:dyDescent="0.25">
      <c r="A1567">
        <v>1561</v>
      </c>
      <c r="B1567" t="s">
        <v>5</v>
      </c>
      <c r="C1567" s="2" t="s">
        <v>29</v>
      </c>
      <c r="D1567">
        <v>3</v>
      </c>
      <c r="E1567" s="8">
        <f t="shared" si="24"/>
        <v>2.8782908938935334E-7</v>
      </c>
      <c r="F1567" s="8"/>
    </row>
    <row r="1568" spans="1:6" x14ac:dyDescent="0.25">
      <c r="A1568">
        <v>1562</v>
      </c>
      <c r="B1568" t="s">
        <v>1</v>
      </c>
      <c r="C1568" s="2" t="s">
        <v>427</v>
      </c>
      <c r="D1568">
        <v>3</v>
      </c>
      <c r="E1568" s="8">
        <f t="shared" si="24"/>
        <v>2.8782908938935334E-7</v>
      </c>
      <c r="F1568" s="8"/>
    </row>
    <row r="1569" spans="1:6" x14ac:dyDescent="0.25">
      <c r="A1569">
        <v>1563</v>
      </c>
      <c r="B1569" t="s">
        <v>671</v>
      </c>
      <c r="C1569" s="2" t="s">
        <v>1607</v>
      </c>
      <c r="D1569">
        <v>3</v>
      </c>
      <c r="E1569" s="8">
        <f t="shared" si="24"/>
        <v>2.8782908938935334E-7</v>
      </c>
      <c r="F1569" s="8"/>
    </row>
    <row r="1570" spans="1:6" x14ac:dyDescent="0.25">
      <c r="A1570">
        <v>1564</v>
      </c>
      <c r="B1570" t="s">
        <v>671</v>
      </c>
      <c r="C1570" s="2" t="s">
        <v>1608</v>
      </c>
      <c r="D1570">
        <v>3</v>
      </c>
      <c r="E1570" s="8">
        <f t="shared" si="24"/>
        <v>2.8782908938935334E-7</v>
      </c>
      <c r="F1570" s="8"/>
    </row>
    <row r="1571" spans="1:6" x14ac:dyDescent="0.25">
      <c r="A1571">
        <v>1565</v>
      </c>
      <c r="B1571" t="s">
        <v>671</v>
      </c>
      <c r="C1571" s="2" t="s">
        <v>1609</v>
      </c>
      <c r="D1571">
        <v>3</v>
      </c>
      <c r="E1571" s="8">
        <f t="shared" si="24"/>
        <v>2.8782908938935334E-7</v>
      </c>
      <c r="F1571" s="8"/>
    </row>
    <row r="1572" spans="1:6" x14ac:dyDescent="0.25">
      <c r="A1572">
        <v>1566</v>
      </c>
      <c r="B1572" t="s">
        <v>1</v>
      </c>
      <c r="C1572" s="2" t="s">
        <v>428</v>
      </c>
      <c r="D1572">
        <v>2</v>
      </c>
      <c r="E1572" s="8">
        <f t="shared" si="24"/>
        <v>1.9188605959290221E-7</v>
      </c>
      <c r="F1572" s="8"/>
    </row>
    <row r="1573" spans="1:6" x14ac:dyDescent="0.25">
      <c r="A1573">
        <v>1567</v>
      </c>
      <c r="B1573" t="s">
        <v>1</v>
      </c>
      <c r="C1573" s="2" t="s">
        <v>429</v>
      </c>
      <c r="D1573">
        <v>2</v>
      </c>
      <c r="E1573" s="8">
        <f t="shared" si="24"/>
        <v>1.9188605959290221E-7</v>
      </c>
      <c r="F1573" s="8"/>
    </row>
    <row r="1574" spans="1:6" x14ac:dyDescent="0.25">
      <c r="A1574">
        <v>1568</v>
      </c>
      <c r="B1574" t="s">
        <v>669</v>
      </c>
      <c r="C1574" s="2" t="s">
        <v>1588</v>
      </c>
      <c r="D1574">
        <v>2</v>
      </c>
      <c r="E1574" s="8">
        <f t="shared" si="24"/>
        <v>1.9188605959290221E-7</v>
      </c>
      <c r="F1574" s="8"/>
    </row>
    <row r="1575" spans="1:6" x14ac:dyDescent="0.25">
      <c r="A1575">
        <v>1569</v>
      </c>
      <c r="B1575" t="s">
        <v>669</v>
      </c>
      <c r="C1575" s="2" t="s">
        <v>1589</v>
      </c>
      <c r="D1575">
        <v>2</v>
      </c>
      <c r="E1575" s="8">
        <f t="shared" si="24"/>
        <v>1.9188605959290221E-7</v>
      </c>
      <c r="F1575" s="8"/>
    </row>
    <row r="1576" spans="1:6" x14ac:dyDescent="0.25">
      <c r="A1576">
        <v>1570</v>
      </c>
      <c r="B1576" t="s">
        <v>669</v>
      </c>
      <c r="C1576" s="2" t="s">
        <v>1590</v>
      </c>
      <c r="D1576">
        <v>2</v>
      </c>
      <c r="E1576" s="8">
        <f t="shared" si="24"/>
        <v>1.9188605959290221E-7</v>
      </c>
      <c r="F1576" s="8"/>
    </row>
    <row r="1577" spans="1:6" x14ac:dyDescent="0.25">
      <c r="A1577">
        <v>1571</v>
      </c>
      <c r="B1577" t="s">
        <v>669</v>
      </c>
      <c r="C1577" s="2" t="s">
        <v>1591</v>
      </c>
      <c r="D1577">
        <v>2</v>
      </c>
      <c r="E1577" s="8">
        <f t="shared" si="24"/>
        <v>1.9188605959290221E-7</v>
      </c>
      <c r="F1577" s="8"/>
    </row>
    <row r="1578" spans="1:6" x14ac:dyDescent="0.25">
      <c r="A1578">
        <v>1572</v>
      </c>
      <c r="B1578" t="s">
        <v>670</v>
      </c>
      <c r="C1578" s="2" t="s">
        <v>1601</v>
      </c>
      <c r="D1578">
        <v>2</v>
      </c>
      <c r="E1578" s="8">
        <f t="shared" si="24"/>
        <v>1.9188605959290221E-7</v>
      </c>
      <c r="F1578" s="8"/>
    </row>
    <row r="1579" spans="1:6" x14ac:dyDescent="0.25">
      <c r="A1579">
        <v>1573</v>
      </c>
      <c r="B1579" t="s">
        <v>671</v>
      </c>
      <c r="C1579" s="2" t="s">
        <v>1610</v>
      </c>
      <c r="D1579">
        <v>2</v>
      </c>
      <c r="E1579" s="8">
        <f t="shared" si="24"/>
        <v>1.9188605959290221E-7</v>
      </c>
      <c r="F1579" s="8"/>
    </row>
    <row r="1580" spans="1:6" x14ac:dyDescent="0.25">
      <c r="A1580">
        <v>1574</v>
      </c>
      <c r="B1580" t="s">
        <v>671</v>
      </c>
      <c r="C1580" s="2" t="s">
        <v>1611</v>
      </c>
      <c r="D1580">
        <v>2</v>
      </c>
      <c r="E1580" s="8">
        <f t="shared" si="24"/>
        <v>1.9188605959290221E-7</v>
      </c>
      <c r="F1580" s="8"/>
    </row>
    <row r="1581" spans="1:6" x14ac:dyDescent="0.25">
      <c r="A1581">
        <v>1575</v>
      </c>
      <c r="B1581" t="s">
        <v>671</v>
      </c>
      <c r="C1581" s="2" t="s">
        <v>1612</v>
      </c>
      <c r="D1581">
        <v>2</v>
      </c>
      <c r="E1581" s="8">
        <f t="shared" si="24"/>
        <v>1.9188605959290221E-7</v>
      </c>
      <c r="F1581" s="8"/>
    </row>
    <row r="1582" spans="1:6" x14ac:dyDescent="0.25">
      <c r="A1582">
        <v>1576</v>
      </c>
      <c r="B1582" t="s">
        <v>1</v>
      </c>
      <c r="C1582" s="2" t="s">
        <v>430</v>
      </c>
      <c r="D1582">
        <v>1</v>
      </c>
      <c r="E1582" s="8">
        <f t="shared" si="24"/>
        <v>9.5943029796451104E-8</v>
      </c>
      <c r="F1582" s="8"/>
    </row>
    <row r="1583" spans="1:6" x14ac:dyDescent="0.25">
      <c r="A1583">
        <v>1577</v>
      </c>
      <c r="B1583" t="s">
        <v>1</v>
      </c>
      <c r="C1583" s="2" t="s">
        <v>431</v>
      </c>
      <c r="D1583">
        <v>1</v>
      </c>
      <c r="E1583" s="8">
        <f t="shared" si="24"/>
        <v>9.5943029796451104E-8</v>
      </c>
      <c r="F1583" s="8"/>
    </row>
    <row r="1584" spans="1:6" x14ac:dyDescent="0.25">
      <c r="A1584">
        <v>1578</v>
      </c>
      <c r="B1584" t="s">
        <v>671</v>
      </c>
      <c r="C1584" s="2" t="s">
        <v>1613</v>
      </c>
      <c r="D1584">
        <v>1</v>
      </c>
      <c r="E1584" s="8">
        <f t="shared" si="24"/>
        <v>9.5943029796451104E-8</v>
      </c>
      <c r="F1584" s="8"/>
    </row>
    <row r="1585" spans="1:6" x14ac:dyDescent="0.25">
      <c r="A1585">
        <v>1579</v>
      </c>
      <c r="B1585" t="s">
        <v>671</v>
      </c>
      <c r="C1585" s="2" t="s">
        <v>1614</v>
      </c>
      <c r="D1585">
        <v>1</v>
      </c>
      <c r="E1585" s="8">
        <f t="shared" si="24"/>
        <v>9.5943029796451104E-8</v>
      </c>
      <c r="F1585" s="8"/>
    </row>
    <row r="1586" spans="1:6" x14ac:dyDescent="0.25">
      <c r="A1586">
        <v>1580</v>
      </c>
      <c r="B1586" t="s">
        <v>671</v>
      </c>
      <c r="C1586" s="2" t="s">
        <v>1615</v>
      </c>
      <c r="D1586">
        <v>1</v>
      </c>
      <c r="E1586" s="8">
        <f t="shared" si="24"/>
        <v>9.5943029796451104E-8</v>
      </c>
      <c r="F1586" s="8"/>
    </row>
    <row r="1587" spans="1:6" x14ac:dyDescent="0.25">
      <c r="A1587">
        <v>1581</v>
      </c>
      <c r="B1587" t="s">
        <v>5</v>
      </c>
      <c r="C1587" s="2" t="s">
        <v>654</v>
      </c>
      <c r="D1587">
        <v>0</v>
      </c>
      <c r="E1587" s="8">
        <f t="shared" si="24"/>
        <v>0</v>
      </c>
      <c r="F1587" s="8"/>
    </row>
    <row r="1588" spans="1:6" x14ac:dyDescent="0.25">
      <c r="A1588">
        <v>1582</v>
      </c>
      <c r="B1588" t="s">
        <v>1</v>
      </c>
      <c r="C1588" s="2" t="s">
        <v>269</v>
      </c>
      <c r="D1588">
        <v>0</v>
      </c>
      <c r="E1588" s="8">
        <f t="shared" si="24"/>
        <v>0</v>
      </c>
      <c r="F1588" s="8"/>
    </row>
  </sheetData>
  <sortState xmlns:xlrd2="http://schemas.microsoft.com/office/spreadsheetml/2017/richdata2" ref="H36:K62">
    <sortCondition descending="1" ref="K36:K62"/>
  </sortState>
  <hyperlinks>
    <hyperlink ref="B3" r:id="rId1" display="Bron" xr:uid="{28157D0F-D7DC-4F0C-AE35-21490B839103}"/>
    <hyperlink ref="O25" r:id="rId2" xr:uid="{4CE458D0-8605-4825-9CCC-CBCB3914912A}"/>
    <hyperlink ref="O28" r:id="rId3" xr:uid="{0AAF0AEE-83B8-40AD-9578-EBBF3EA1B5C8}"/>
    <hyperlink ref="O30" r:id="rId4" xr:uid="{DF3676EA-6DD1-4002-AE5D-F92F590D9BFB}"/>
  </hyperlinks>
  <pageMargins left="0.7" right="0.7" top="0.75" bottom="0.75" header="0.3" footer="0.3"/>
  <pageSetup paperSize="9" orientation="portrait" horizontalDpi="4294967293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TH2021 Alle kandidaten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2021-04-01T13:13:25Z</dcterms:created>
  <dcterms:modified xsi:type="dcterms:W3CDTF">2021-04-02T22:13:51Z</dcterms:modified>
</cp:coreProperties>
</file>