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1"/>
  </bookViews>
  <sheets>
    <sheet name="Data" sheetId="1" r:id="rId1"/>
    <sheet name="Totaal" sheetId="2" r:id="rId2"/>
    <sheet name="Datawrapper" sheetId="3" r:id="rId3"/>
  </sheets>
  <calcPr calcId="125725"/>
</workbook>
</file>

<file path=xl/calcChain.xml><?xml version="1.0" encoding="utf-8"?>
<calcChain xmlns="http://schemas.openxmlformats.org/spreadsheetml/2006/main">
  <c r="J4" i="2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"/>
</calcChain>
</file>

<file path=xl/sharedStrings.xml><?xml version="1.0" encoding="utf-8"?>
<sst xmlns="http://schemas.openxmlformats.org/spreadsheetml/2006/main" count="279" uniqueCount="63">
  <si>
    <t>First instance decisions on applications by citizenship, age and sex Quarterly data (rounded) [migr_asydcfstq]</t>
  </si>
  <si>
    <t>Last update</t>
  </si>
  <si>
    <t>Extracted on</t>
  </si>
  <si>
    <t>Source of data</t>
  </si>
  <si>
    <t>Eurostat</t>
  </si>
  <si>
    <t>Short Description</t>
  </si>
  <si>
    <t>Short Description is not available</t>
  </si>
  <si>
    <t>CITIZEN</t>
  </si>
  <si>
    <t>Total</t>
  </si>
  <si>
    <t>SEX</t>
  </si>
  <si>
    <t>AGE</t>
  </si>
  <si>
    <t>DECISION</t>
  </si>
  <si>
    <t>Total number of decisions</t>
  </si>
  <si>
    <t>GEO/TIME</t>
  </si>
  <si>
    <t>2013Q1</t>
  </si>
  <si>
    <t>2013Q2</t>
  </si>
  <si>
    <t>2013Q3</t>
  </si>
  <si>
    <t>2013Q4</t>
  </si>
  <si>
    <t>European Union (28 countries)</t>
  </si>
  <si>
    <t>European Union (27 countries)</t>
  </si>
  <si>
    <t>Belgium</t>
  </si>
  <si>
    <t>Bulgaria</t>
  </si>
  <si>
    <t>Czech Republic</t>
  </si>
  <si>
    <t>Denmark</t>
  </si>
  <si>
    <t>Germany (until 1990 former territory of the FRG)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</si>
  <si>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</si>
  <si>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</si>
  <si>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</si>
  <si>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</si>
  <si>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</si>
  <si>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</si>
  <si>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</si>
  <si>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</si>
  <si>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</si>
  <si>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</si>
  <si>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</si>
  <si>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</si>
  <si>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</si>
  <si>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</si>
  <si>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</si>
  <si>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</si>
  <si>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</si>
  <si>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</si>
  <si>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</si>
  <si>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</si>
  <si>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</si>
  <si>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</si>
  <si>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United Kingdom</t>
  </si>
  <si>
    <t>Iceland</t>
  </si>
  <si>
    <t>Liechtenstein</t>
  </si>
  <si>
    <t>Norway</t>
  </si>
  <si>
    <t>Switzerland</t>
  </si>
  <si>
    <t>Turkey</t>
  </si>
  <si>
    <t>:</t>
  </si>
  <si>
    <t>Special value:</t>
  </si>
  <si>
    <t>not available</t>
  </si>
  <si>
    <t>Rejected</t>
  </si>
  <si>
    <t>Totaal</t>
  </si>
  <si>
    <t>Total Rejected</t>
  </si>
  <si>
    <t>% Rejected</t>
  </si>
  <si>
    <t>Afgewezen</t>
  </si>
  <si>
    <t>% Afgewezen</t>
  </si>
  <si>
    <t>Percentage afwijzende eerste beslissingen asielaanvragen in 2013</t>
  </si>
</sst>
</file>

<file path=xl/styles.xml><?xml version="1.0" encoding="utf-8"?>
<styleSheet xmlns="http://schemas.openxmlformats.org/spreadsheetml/2006/main">
  <numFmts count="2">
    <numFmt numFmtId="172" formatCode="dd\.mm\.yy"/>
    <numFmt numFmtId="175" formatCode="0.0"/>
  </numFmts>
  <fonts count="3">
    <font>
      <sz val="11"/>
      <name val="Arial"/>
      <charset val="238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NumberFormat="1" applyFont="1" applyFill="1" applyBorder="1" applyAlignment="1"/>
    <xf numFmtId="172" fontId="1" fillId="0" borderId="0" xfId="0" applyNumberFormat="1" applyFont="1" applyFill="1" applyBorder="1" applyAlignment="1"/>
    <xf numFmtId="0" fontId="1" fillId="2" borderId="1" xfId="0" applyNumberFormat="1" applyFont="1" applyFill="1" applyBorder="1" applyAlignment="1"/>
    <xf numFmtId="3" fontId="1" fillId="0" borderId="1" xfId="0" applyNumberFormat="1" applyFont="1" applyFill="1" applyBorder="1" applyAlignment="1"/>
    <xf numFmtId="0" fontId="1" fillId="0" borderId="1" xfId="0" applyNumberFormat="1" applyFont="1" applyFill="1" applyBorder="1" applyAlignment="1"/>
    <xf numFmtId="0" fontId="2" fillId="0" borderId="0" xfId="0" applyFont="1"/>
    <xf numFmtId="175" fontId="0" fillId="0" borderId="0" xfId="0" applyNumberFormat="1"/>
    <xf numFmtId="0" fontId="1" fillId="0" borderId="0" xfId="0" applyFont="1"/>
    <xf numFmtId="175" fontId="1" fillId="0" borderId="0" xfId="0" applyNumberFormat="1" applyFont="1"/>
    <xf numFmtId="3" fontId="0" fillId="0" borderId="0" xfId="0" applyNumberForma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97"/>
  <sheetViews>
    <sheetView zoomScaleNormal="100" workbookViewId="0">
      <selection activeCell="K20" sqref="K20"/>
    </sheetView>
  </sheetViews>
  <sheetFormatPr defaultRowHeight="14.25"/>
  <sheetData>
    <row r="1" spans="1:5">
      <c r="A1" s="1" t="s">
        <v>0</v>
      </c>
    </row>
    <row r="3" spans="1:5">
      <c r="A3" s="1" t="s">
        <v>1</v>
      </c>
      <c r="B3" s="2">
        <v>41647.367060185185</v>
      </c>
    </row>
    <row r="4" spans="1:5">
      <c r="A4" s="1" t="s">
        <v>2</v>
      </c>
      <c r="B4" s="2">
        <v>41647.689736296292</v>
      </c>
    </row>
    <row r="5" spans="1:5">
      <c r="A5" s="1" t="s">
        <v>3</v>
      </c>
      <c r="B5" s="1" t="s">
        <v>4</v>
      </c>
    </row>
    <row r="6" spans="1:5">
      <c r="A6" s="1" t="s">
        <v>5</v>
      </c>
      <c r="B6" s="1" t="s">
        <v>6</v>
      </c>
    </row>
    <row r="7" spans="1:5">
      <c r="A7" s="1" t="s">
        <v>7</v>
      </c>
      <c r="B7" s="1" t="s">
        <v>8</v>
      </c>
    </row>
    <row r="8" spans="1:5">
      <c r="A8" s="1" t="s">
        <v>9</v>
      </c>
      <c r="B8" s="1" t="s">
        <v>8</v>
      </c>
    </row>
    <row r="9" spans="1:5">
      <c r="A9" s="1" t="s">
        <v>10</v>
      </c>
      <c r="B9" s="1" t="s">
        <v>8</v>
      </c>
    </row>
    <row r="10" spans="1:5">
      <c r="A10" s="1" t="s">
        <v>11</v>
      </c>
      <c r="B10" s="1" t="s">
        <v>12</v>
      </c>
    </row>
    <row r="12" spans="1:5">
      <c r="A12" s="3" t="s">
        <v>13</v>
      </c>
      <c r="B12" s="3" t="s">
        <v>14</v>
      </c>
      <c r="C12" s="3" t="s">
        <v>15</v>
      </c>
      <c r="D12" s="3" t="s">
        <v>16</v>
      </c>
      <c r="E12" s="3" t="s">
        <v>17</v>
      </c>
    </row>
    <row r="13" spans="1:5">
      <c r="A13" s="3" t="s">
        <v>18</v>
      </c>
      <c r="B13" s="4">
        <v>73200</v>
      </c>
      <c r="C13" s="4">
        <v>78380</v>
      </c>
      <c r="D13" s="4">
        <v>82540</v>
      </c>
      <c r="E13" s="4">
        <v>35</v>
      </c>
    </row>
    <row r="14" spans="1:5">
      <c r="A14" s="3" t="s">
        <v>19</v>
      </c>
      <c r="B14" s="4">
        <v>73105</v>
      </c>
      <c r="C14" s="4">
        <v>78355</v>
      </c>
      <c r="D14" s="4">
        <v>82500</v>
      </c>
      <c r="E14" s="4">
        <v>35</v>
      </c>
    </row>
    <row r="15" spans="1:5">
      <c r="A15" s="3" t="s">
        <v>20</v>
      </c>
      <c r="B15" s="4">
        <v>5770</v>
      </c>
      <c r="C15" s="4">
        <v>5295</v>
      </c>
      <c r="D15" s="4">
        <v>4440</v>
      </c>
      <c r="E15" s="5" t="s">
        <v>53</v>
      </c>
    </row>
    <row r="16" spans="1:5">
      <c r="A16" s="3" t="s">
        <v>21</v>
      </c>
      <c r="B16" s="4">
        <v>255</v>
      </c>
      <c r="C16" s="4">
        <v>340</v>
      </c>
      <c r="D16" s="4">
        <v>670</v>
      </c>
      <c r="E16" s="5" t="s">
        <v>53</v>
      </c>
    </row>
    <row r="17" spans="1:5">
      <c r="A17" s="3" t="s">
        <v>22</v>
      </c>
      <c r="B17" s="4">
        <v>170</v>
      </c>
      <c r="C17" s="4">
        <v>190</v>
      </c>
      <c r="D17" s="4">
        <v>230</v>
      </c>
      <c r="E17" s="5" t="s">
        <v>53</v>
      </c>
    </row>
    <row r="18" spans="1:5">
      <c r="A18" s="3" t="s">
        <v>23</v>
      </c>
      <c r="B18" s="4">
        <v>1525</v>
      </c>
      <c r="C18" s="4">
        <v>1245</v>
      </c>
      <c r="D18" s="4">
        <v>1720</v>
      </c>
      <c r="E18" s="5" t="s">
        <v>53</v>
      </c>
    </row>
    <row r="19" spans="1:5">
      <c r="A19" s="3" t="s">
        <v>24</v>
      </c>
      <c r="B19" s="4">
        <v>14010</v>
      </c>
      <c r="C19" s="4">
        <v>15500</v>
      </c>
      <c r="D19" s="4">
        <v>23005</v>
      </c>
      <c r="E19" s="5" t="s">
        <v>53</v>
      </c>
    </row>
    <row r="20" spans="1:5">
      <c r="A20" s="3" t="s">
        <v>25</v>
      </c>
      <c r="B20" s="4">
        <v>10</v>
      </c>
      <c r="C20" s="4">
        <v>15</v>
      </c>
      <c r="D20" s="4">
        <v>20</v>
      </c>
      <c r="E20" s="5" t="s">
        <v>53</v>
      </c>
    </row>
    <row r="21" spans="1:5">
      <c r="A21" s="3" t="s">
        <v>26</v>
      </c>
      <c r="B21" s="4">
        <v>215</v>
      </c>
      <c r="C21" s="4">
        <v>230</v>
      </c>
      <c r="D21" s="4">
        <v>170</v>
      </c>
      <c r="E21" s="5" t="s">
        <v>53</v>
      </c>
    </row>
    <row r="22" spans="1:5">
      <c r="A22" s="3" t="s">
        <v>27</v>
      </c>
      <c r="B22" s="4">
        <v>2855</v>
      </c>
      <c r="C22" s="4">
        <v>3000</v>
      </c>
      <c r="D22" s="4">
        <v>3895</v>
      </c>
      <c r="E22" s="5" t="s">
        <v>53</v>
      </c>
    </row>
    <row r="23" spans="1:5">
      <c r="A23" s="3" t="s">
        <v>28</v>
      </c>
      <c r="B23" s="4">
        <v>655</v>
      </c>
      <c r="C23" s="4">
        <v>570</v>
      </c>
      <c r="D23" s="4">
        <v>465</v>
      </c>
      <c r="E23" s="5" t="s">
        <v>53</v>
      </c>
    </row>
    <row r="24" spans="1:5">
      <c r="A24" s="3" t="s">
        <v>29</v>
      </c>
      <c r="B24" s="4">
        <v>12875</v>
      </c>
      <c r="C24" s="4">
        <v>14955</v>
      </c>
      <c r="D24" s="4">
        <v>14500</v>
      </c>
      <c r="E24" s="5" t="s">
        <v>53</v>
      </c>
    </row>
    <row r="25" spans="1:5">
      <c r="A25" s="3" t="s">
        <v>30</v>
      </c>
      <c r="B25" s="4">
        <v>100</v>
      </c>
      <c r="C25" s="4">
        <v>25</v>
      </c>
      <c r="D25" s="4">
        <v>40</v>
      </c>
      <c r="E25" s="5" t="s">
        <v>53</v>
      </c>
    </row>
    <row r="26" spans="1:5">
      <c r="A26" s="3" t="s">
        <v>31</v>
      </c>
      <c r="B26" s="4">
        <v>7655</v>
      </c>
      <c r="C26" s="4">
        <v>6820</v>
      </c>
      <c r="D26" s="4">
        <v>4945</v>
      </c>
      <c r="E26" s="5" t="s">
        <v>53</v>
      </c>
    </row>
    <row r="27" spans="1:5">
      <c r="A27" s="3" t="s">
        <v>32</v>
      </c>
      <c r="B27" s="4">
        <v>170</v>
      </c>
      <c r="C27" s="4">
        <v>215</v>
      </c>
      <c r="D27" s="4">
        <v>175</v>
      </c>
      <c r="E27" s="5" t="s">
        <v>53</v>
      </c>
    </row>
    <row r="28" spans="1:5">
      <c r="A28" s="3" t="s">
        <v>33</v>
      </c>
      <c r="B28" s="4">
        <v>35</v>
      </c>
      <c r="C28" s="4">
        <v>25</v>
      </c>
      <c r="D28" s="4">
        <v>10</v>
      </c>
      <c r="E28" s="5" t="s">
        <v>53</v>
      </c>
    </row>
    <row r="29" spans="1:5">
      <c r="A29" s="3" t="s">
        <v>34</v>
      </c>
      <c r="B29" s="4">
        <v>45</v>
      </c>
      <c r="C29" s="4">
        <v>40</v>
      </c>
      <c r="D29" s="4">
        <v>55</v>
      </c>
      <c r="E29" s="5" t="s">
        <v>53</v>
      </c>
    </row>
    <row r="30" spans="1:5">
      <c r="A30" s="3" t="s">
        <v>35</v>
      </c>
      <c r="B30" s="4">
        <v>430</v>
      </c>
      <c r="C30" s="4">
        <v>260</v>
      </c>
      <c r="D30" s="4">
        <v>280</v>
      </c>
      <c r="E30" s="5" t="s">
        <v>53</v>
      </c>
    </row>
    <row r="31" spans="1:5">
      <c r="A31" s="3" t="s">
        <v>36</v>
      </c>
      <c r="B31" s="4">
        <v>345</v>
      </c>
      <c r="C31" s="4">
        <v>1475</v>
      </c>
      <c r="D31" s="4">
        <v>1510</v>
      </c>
      <c r="E31" s="5" t="s">
        <v>53</v>
      </c>
    </row>
    <row r="32" spans="1:5">
      <c r="A32" s="3" t="s">
        <v>37</v>
      </c>
      <c r="B32" s="4">
        <v>535</v>
      </c>
      <c r="C32" s="4">
        <v>340</v>
      </c>
      <c r="D32" s="4">
        <v>340</v>
      </c>
      <c r="E32" s="5" t="s">
        <v>53</v>
      </c>
    </row>
    <row r="33" spans="1:5">
      <c r="A33" s="3" t="s">
        <v>38</v>
      </c>
      <c r="B33" s="4">
        <v>3630</v>
      </c>
      <c r="C33" s="4">
        <v>3340</v>
      </c>
      <c r="D33" s="4">
        <v>3905</v>
      </c>
      <c r="E33" s="5" t="s">
        <v>53</v>
      </c>
    </row>
    <row r="34" spans="1:5">
      <c r="A34" s="3" t="s">
        <v>39</v>
      </c>
      <c r="B34" s="4">
        <v>4240</v>
      </c>
      <c r="C34" s="4">
        <v>4410</v>
      </c>
      <c r="D34" s="4">
        <v>4460</v>
      </c>
      <c r="E34" s="5" t="s">
        <v>53</v>
      </c>
    </row>
    <row r="35" spans="1:5">
      <c r="A35" s="3" t="s">
        <v>40</v>
      </c>
      <c r="B35" s="4">
        <v>610</v>
      </c>
      <c r="C35" s="4">
        <v>660</v>
      </c>
      <c r="D35" s="4">
        <v>960</v>
      </c>
      <c r="E35" s="5" t="s">
        <v>53</v>
      </c>
    </row>
    <row r="36" spans="1:5">
      <c r="A36" s="3" t="s">
        <v>41</v>
      </c>
      <c r="B36" s="4">
        <v>65</v>
      </c>
      <c r="C36" s="4">
        <v>100</v>
      </c>
      <c r="D36" s="4">
        <v>85</v>
      </c>
      <c r="E36" s="5" t="s">
        <v>53</v>
      </c>
    </row>
    <row r="37" spans="1:5">
      <c r="A37" s="3" t="s">
        <v>42</v>
      </c>
      <c r="B37" s="5" t="s">
        <v>53</v>
      </c>
      <c r="C37" s="4">
        <v>390</v>
      </c>
      <c r="D37" s="4">
        <v>365</v>
      </c>
      <c r="E37" s="5" t="s">
        <v>53</v>
      </c>
    </row>
    <row r="38" spans="1:5">
      <c r="A38" s="3" t="s">
        <v>43</v>
      </c>
      <c r="B38" s="4">
        <v>60</v>
      </c>
      <c r="C38" s="4">
        <v>55</v>
      </c>
      <c r="D38" s="4">
        <v>45</v>
      </c>
      <c r="E38" s="4">
        <v>35</v>
      </c>
    </row>
    <row r="39" spans="1:5">
      <c r="A39" s="3" t="s">
        <v>44</v>
      </c>
      <c r="B39" s="4">
        <v>50</v>
      </c>
      <c r="C39" s="4">
        <v>50</v>
      </c>
      <c r="D39" s="4">
        <v>50</v>
      </c>
      <c r="E39" s="5" t="s">
        <v>53</v>
      </c>
    </row>
    <row r="40" spans="1:5">
      <c r="A40" s="3" t="s">
        <v>45</v>
      </c>
      <c r="B40" s="4">
        <v>825</v>
      </c>
      <c r="C40" s="4">
        <v>820</v>
      </c>
      <c r="D40" s="4">
        <v>815</v>
      </c>
      <c r="E40" s="5" t="s">
        <v>53</v>
      </c>
    </row>
    <row r="41" spans="1:5">
      <c r="A41" s="3" t="s">
        <v>46</v>
      </c>
      <c r="B41" s="4">
        <v>9365</v>
      </c>
      <c r="C41" s="4">
        <v>11625</v>
      </c>
      <c r="D41" s="4">
        <v>9950</v>
      </c>
      <c r="E41" s="5" t="s">
        <v>53</v>
      </c>
    </row>
    <row r="42" spans="1:5">
      <c r="A42" s="3" t="s">
        <v>47</v>
      </c>
      <c r="B42" s="4">
        <v>6695</v>
      </c>
      <c r="C42" s="4">
        <v>6375</v>
      </c>
      <c r="D42" s="4">
        <v>5435</v>
      </c>
      <c r="E42" s="5" t="s">
        <v>53</v>
      </c>
    </row>
    <row r="43" spans="1:5">
      <c r="A43" s="3" t="s">
        <v>48</v>
      </c>
      <c r="B43" s="4">
        <v>45</v>
      </c>
      <c r="C43" s="4">
        <v>65</v>
      </c>
      <c r="D43" s="4">
        <v>25</v>
      </c>
      <c r="E43" s="5" t="s">
        <v>53</v>
      </c>
    </row>
    <row r="44" spans="1:5">
      <c r="A44" s="3" t="s">
        <v>49</v>
      </c>
      <c r="B44" s="4">
        <v>10</v>
      </c>
      <c r="C44" s="4">
        <v>10</v>
      </c>
      <c r="D44" s="4">
        <v>20</v>
      </c>
      <c r="E44" s="5" t="s">
        <v>53</v>
      </c>
    </row>
    <row r="45" spans="1:5">
      <c r="A45" s="3" t="s">
        <v>50</v>
      </c>
      <c r="B45" s="4">
        <v>2590</v>
      </c>
      <c r="C45" s="4">
        <v>2670</v>
      </c>
      <c r="D45" s="4">
        <v>2775</v>
      </c>
      <c r="E45" s="4">
        <v>0</v>
      </c>
    </row>
    <row r="46" spans="1:5">
      <c r="A46" s="3" t="s">
        <v>51</v>
      </c>
      <c r="B46" s="4">
        <v>3990</v>
      </c>
      <c r="C46" s="4">
        <v>4545</v>
      </c>
      <c r="D46" s="4">
        <v>3845</v>
      </c>
      <c r="E46" s="5" t="s">
        <v>53</v>
      </c>
    </row>
    <row r="47" spans="1:5">
      <c r="A47" s="3" t="s">
        <v>52</v>
      </c>
      <c r="B47" s="5" t="s">
        <v>53</v>
      </c>
      <c r="C47" s="5" t="s">
        <v>53</v>
      </c>
      <c r="D47" s="5" t="s">
        <v>53</v>
      </c>
      <c r="E47" s="5" t="s">
        <v>53</v>
      </c>
    </row>
    <row r="48" spans="1:5">
      <c r="A48" s="3" t="s">
        <v>8</v>
      </c>
      <c r="B48" s="4">
        <v>79835</v>
      </c>
      <c r="C48" s="4">
        <v>85675</v>
      </c>
      <c r="D48" s="4">
        <v>89205</v>
      </c>
      <c r="E48" s="4">
        <v>35</v>
      </c>
    </row>
    <row r="50" spans="1:5">
      <c r="A50" s="1" t="s">
        <v>54</v>
      </c>
    </row>
    <row r="51" spans="1:5">
      <c r="A51" s="1" t="s">
        <v>53</v>
      </c>
      <c r="B51" s="1" t="s">
        <v>55</v>
      </c>
    </row>
    <row r="53" spans="1:5">
      <c r="A53" s="1" t="s">
        <v>7</v>
      </c>
      <c r="B53" s="1" t="s">
        <v>8</v>
      </c>
    </row>
    <row r="54" spans="1:5">
      <c r="A54" s="1" t="s">
        <v>9</v>
      </c>
      <c r="B54" s="1" t="s">
        <v>8</v>
      </c>
    </row>
    <row r="55" spans="1:5">
      <c r="A55" s="1" t="s">
        <v>10</v>
      </c>
      <c r="B55" s="1" t="s">
        <v>8</v>
      </c>
    </row>
    <row r="56" spans="1:5">
      <c r="A56" s="1" t="s">
        <v>11</v>
      </c>
      <c r="B56" s="1" t="s">
        <v>56</v>
      </c>
    </row>
    <row r="58" spans="1:5">
      <c r="A58" s="3" t="s">
        <v>13</v>
      </c>
      <c r="B58" s="3" t="s">
        <v>14</v>
      </c>
      <c r="C58" s="3" t="s">
        <v>15</v>
      </c>
      <c r="D58" s="3" t="s">
        <v>16</v>
      </c>
      <c r="E58" s="3" t="s">
        <v>17</v>
      </c>
    </row>
    <row r="59" spans="1:5">
      <c r="A59" s="3" t="s">
        <v>18</v>
      </c>
      <c r="B59" s="4">
        <v>46085</v>
      </c>
      <c r="C59" s="4">
        <v>51640</v>
      </c>
      <c r="D59" s="4">
        <v>56680</v>
      </c>
      <c r="E59" s="4">
        <v>30</v>
      </c>
    </row>
    <row r="60" spans="1:5">
      <c r="A60" s="3" t="s">
        <v>19</v>
      </c>
      <c r="B60" s="4">
        <v>45990</v>
      </c>
      <c r="C60" s="4">
        <v>51620</v>
      </c>
      <c r="D60" s="4">
        <v>56655</v>
      </c>
      <c r="E60" s="4">
        <v>30</v>
      </c>
    </row>
    <row r="61" spans="1:5">
      <c r="A61" s="3" t="s">
        <v>20</v>
      </c>
      <c r="B61" s="4">
        <v>4120</v>
      </c>
      <c r="C61" s="4">
        <v>3755</v>
      </c>
      <c r="D61" s="4">
        <v>2810</v>
      </c>
      <c r="E61" s="5" t="s">
        <v>53</v>
      </c>
    </row>
    <row r="62" spans="1:5">
      <c r="A62" s="3" t="s">
        <v>21</v>
      </c>
      <c r="B62" s="4">
        <v>90</v>
      </c>
      <c r="C62" s="4">
        <v>100</v>
      </c>
      <c r="D62" s="4">
        <v>95</v>
      </c>
      <c r="E62" s="5" t="s">
        <v>53</v>
      </c>
    </row>
    <row r="63" spans="1:5">
      <c r="A63" s="3" t="s">
        <v>22</v>
      </c>
      <c r="B63" s="4">
        <v>115</v>
      </c>
      <c r="C63" s="4">
        <v>120</v>
      </c>
      <c r="D63" s="4">
        <v>140</v>
      </c>
      <c r="E63" s="5" t="s">
        <v>53</v>
      </c>
    </row>
    <row r="64" spans="1:5">
      <c r="A64" s="3" t="s">
        <v>23</v>
      </c>
      <c r="B64" s="4">
        <v>1040</v>
      </c>
      <c r="C64" s="4">
        <v>765</v>
      </c>
      <c r="D64" s="4">
        <v>1165</v>
      </c>
      <c r="E64" s="5" t="s">
        <v>53</v>
      </c>
    </row>
    <row r="65" spans="1:5">
      <c r="A65" s="3" t="s">
        <v>24</v>
      </c>
      <c r="B65" s="4">
        <v>9100</v>
      </c>
      <c r="C65" s="4">
        <v>10395</v>
      </c>
      <c r="D65" s="4">
        <v>17880</v>
      </c>
      <c r="E65" s="5" t="s">
        <v>53</v>
      </c>
    </row>
    <row r="66" spans="1:5">
      <c r="A66" s="3" t="s">
        <v>25</v>
      </c>
      <c r="B66" s="4">
        <v>10</v>
      </c>
      <c r="C66" s="4">
        <v>10</v>
      </c>
      <c r="D66" s="4">
        <v>15</v>
      </c>
      <c r="E66" s="5" t="s">
        <v>53</v>
      </c>
    </row>
    <row r="67" spans="1:5">
      <c r="A67" s="3" t="s">
        <v>26</v>
      </c>
      <c r="B67" s="4">
        <v>185</v>
      </c>
      <c r="C67" s="4">
        <v>170</v>
      </c>
      <c r="D67" s="4">
        <v>135</v>
      </c>
      <c r="E67" s="5" t="s">
        <v>53</v>
      </c>
    </row>
    <row r="68" spans="1:5">
      <c r="A68" s="3" t="s">
        <v>27</v>
      </c>
      <c r="B68" s="4">
        <v>2785</v>
      </c>
      <c r="C68" s="4">
        <v>2970</v>
      </c>
      <c r="D68" s="4">
        <v>3840</v>
      </c>
      <c r="E68" s="5" t="s">
        <v>53</v>
      </c>
    </row>
    <row r="69" spans="1:5">
      <c r="A69" s="3" t="s">
        <v>28</v>
      </c>
      <c r="B69" s="4">
        <v>550</v>
      </c>
      <c r="C69" s="4">
        <v>430</v>
      </c>
      <c r="D69" s="4">
        <v>375</v>
      </c>
      <c r="E69" s="5" t="s">
        <v>53</v>
      </c>
    </row>
    <row r="70" spans="1:5">
      <c r="A70" s="3" t="s">
        <v>29</v>
      </c>
      <c r="B70" s="4">
        <v>10850</v>
      </c>
      <c r="C70" s="4">
        <v>12090</v>
      </c>
      <c r="D70" s="4">
        <v>12060</v>
      </c>
      <c r="E70" s="5" t="s">
        <v>53</v>
      </c>
    </row>
    <row r="71" spans="1:5">
      <c r="A71" s="3" t="s">
        <v>30</v>
      </c>
      <c r="B71" s="4">
        <v>95</v>
      </c>
      <c r="C71" s="4">
        <v>20</v>
      </c>
      <c r="D71" s="4">
        <v>25</v>
      </c>
      <c r="E71" s="5" t="s">
        <v>53</v>
      </c>
    </row>
    <row r="72" spans="1:5">
      <c r="A72" s="3" t="s">
        <v>31</v>
      </c>
      <c r="B72" s="4">
        <v>1785</v>
      </c>
      <c r="C72" s="4">
        <v>3135</v>
      </c>
      <c r="D72" s="4">
        <v>1855</v>
      </c>
      <c r="E72" s="5" t="s">
        <v>53</v>
      </c>
    </row>
    <row r="73" spans="1:5">
      <c r="A73" s="3" t="s">
        <v>32</v>
      </c>
      <c r="B73" s="4">
        <v>165</v>
      </c>
      <c r="C73" s="4">
        <v>195</v>
      </c>
      <c r="D73" s="4">
        <v>115</v>
      </c>
      <c r="E73" s="5" t="s">
        <v>53</v>
      </c>
    </row>
    <row r="74" spans="1:5">
      <c r="A74" s="3" t="s">
        <v>33</v>
      </c>
      <c r="B74" s="4">
        <v>25</v>
      </c>
      <c r="C74" s="4">
        <v>15</v>
      </c>
      <c r="D74" s="4">
        <v>5</v>
      </c>
      <c r="E74" s="5" t="s">
        <v>53</v>
      </c>
    </row>
    <row r="75" spans="1:5">
      <c r="A75" s="3" t="s">
        <v>34</v>
      </c>
      <c r="B75" s="4">
        <v>40</v>
      </c>
      <c r="C75" s="4">
        <v>25</v>
      </c>
      <c r="D75" s="4">
        <v>35</v>
      </c>
      <c r="E75" s="5" t="s">
        <v>53</v>
      </c>
    </row>
    <row r="76" spans="1:5">
      <c r="A76" s="3" t="s">
        <v>35</v>
      </c>
      <c r="B76" s="4">
        <v>410</v>
      </c>
      <c r="C76" s="4">
        <v>225</v>
      </c>
      <c r="D76" s="4">
        <v>230</v>
      </c>
      <c r="E76" s="5" t="s">
        <v>53</v>
      </c>
    </row>
    <row r="77" spans="1:5">
      <c r="A77" s="3" t="s">
        <v>36</v>
      </c>
      <c r="B77" s="4">
        <v>280</v>
      </c>
      <c r="C77" s="4">
        <v>1390</v>
      </c>
      <c r="D77" s="4">
        <v>1430</v>
      </c>
      <c r="E77" s="5" t="s">
        <v>53</v>
      </c>
    </row>
    <row r="78" spans="1:5">
      <c r="A78" s="3" t="s">
        <v>37</v>
      </c>
      <c r="B78" s="4">
        <v>65</v>
      </c>
      <c r="C78" s="4">
        <v>70</v>
      </c>
      <c r="D78" s="4">
        <v>50</v>
      </c>
      <c r="E78" s="5" t="s">
        <v>53</v>
      </c>
    </row>
    <row r="79" spans="1:5">
      <c r="A79" s="3" t="s">
        <v>38</v>
      </c>
      <c r="B79" s="4">
        <v>1465</v>
      </c>
      <c r="C79" s="4">
        <v>1465</v>
      </c>
      <c r="D79" s="4">
        <v>1530</v>
      </c>
      <c r="E79" s="5" t="s">
        <v>53</v>
      </c>
    </row>
    <row r="80" spans="1:5">
      <c r="A80" s="3" t="s">
        <v>39</v>
      </c>
      <c r="B80" s="4">
        <v>3055</v>
      </c>
      <c r="C80" s="4">
        <v>3160</v>
      </c>
      <c r="D80" s="4">
        <v>3265</v>
      </c>
      <c r="E80" s="5" t="s">
        <v>53</v>
      </c>
    </row>
    <row r="81" spans="1:5">
      <c r="A81" s="3" t="s">
        <v>40</v>
      </c>
      <c r="B81" s="4">
        <v>465</v>
      </c>
      <c r="C81" s="4">
        <v>435</v>
      </c>
      <c r="D81" s="4">
        <v>755</v>
      </c>
      <c r="E81" s="5" t="s">
        <v>53</v>
      </c>
    </row>
    <row r="82" spans="1:5">
      <c r="A82" s="3" t="s">
        <v>41</v>
      </c>
      <c r="B82" s="4">
        <v>25</v>
      </c>
      <c r="C82" s="4">
        <v>45</v>
      </c>
      <c r="D82" s="4">
        <v>55</v>
      </c>
      <c r="E82" s="5" t="s">
        <v>53</v>
      </c>
    </row>
    <row r="83" spans="1:5">
      <c r="A83" s="3" t="s">
        <v>42</v>
      </c>
      <c r="B83" s="5" t="s">
        <v>53</v>
      </c>
      <c r="C83" s="4">
        <v>120</v>
      </c>
      <c r="D83" s="4">
        <v>125</v>
      </c>
      <c r="E83" s="5" t="s">
        <v>53</v>
      </c>
    </row>
    <row r="84" spans="1:5">
      <c r="A84" s="3" t="s">
        <v>43</v>
      </c>
      <c r="B84" s="4">
        <v>55</v>
      </c>
      <c r="C84" s="4">
        <v>45</v>
      </c>
      <c r="D84" s="4">
        <v>30</v>
      </c>
      <c r="E84" s="4">
        <v>30</v>
      </c>
    </row>
    <row r="85" spans="1:5">
      <c r="A85" s="3" t="s">
        <v>44</v>
      </c>
      <c r="B85" s="4">
        <v>35</v>
      </c>
      <c r="C85" s="4">
        <v>35</v>
      </c>
      <c r="D85" s="4">
        <v>30</v>
      </c>
      <c r="E85" s="5" t="s">
        <v>53</v>
      </c>
    </row>
    <row r="86" spans="1:5">
      <c r="A86" s="3" t="s">
        <v>45</v>
      </c>
      <c r="B86" s="4">
        <v>425</v>
      </c>
      <c r="C86" s="4">
        <v>380</v>
      </c>
      <c r="D86" s="4">
        <v>395</v>
      </c>
      <c r="E86" s="5" t="s">
        <v>53</v>
      </c>
    </row>
    <row r="87" spans="1:5">
      <c r="A87" s="3" t="s">
        <v>46</v>
      </c>
      <c r="B87" s="4">
        <v>4845</v>
      </c>
      <c r="C87" s="4">
        <v>5990</v>
      </c>
      <c r="D87" s="4">
        <v>4775</v>
      </c>
      <c r="E87" s="5" t="s">
        <v>53</v>
      </c>
    </row>
    <row r="88" spans="1:5">
      <c r="A88" s="3" t="s">
        <v>47</v>
      </c>
      <c r="B88" s="4">
        <v>4000</v>
      </c>
      <c r="C88" s="4">
        <v>4080</v>
      </c>
      <c r="D88" s="4">
        <v>3450</v>
      </c>
      <c r="E88" s="5" t="s">
        <v>53</v>
      </c>
    </row>
    <row r="89" spans="1:5">
      <c r="A89" s="3" t="s">
        <v>48</v>
      </c>
      <c r="B89" s="4">
        <v>40</v>
      </c>
      <c r="C89" s="4">
        <v>65</v>
      </c>
      <c r="D89" s="4">
        <v>20</v>
      </c>
      <c r="E89" s="5" t="s">
        <v>53</v>
      </c>
    </row>
    <row r="90" spans="1:5">
      <c r="A90" s="3" t="s">
        <v>49</v>
      </c>
      <c r="B90" s="4">
        <v>10</v>
      </c>
      <c r="C90" s="4">
        <v>10</v>
      </c>
      <c r="D90" s="4">
        <v>20</v>
      </c>
      <c r="E90" s="5" t="s">
        <v>53</v>
      </c>
    </row>
    <row r="91" spans="1:5">
      <c r="A91" s="3" t="s">
        <v>50</v>
      </c>
      <c r="B91" s="4">
        <v>1250</v>
      </c>
      <c r="C91" s="4">
        <v>1540</v>
      </c>
      <c r="D91" s="4">
        <v>1505</v>
      </c>
      <c r="E91" s="5" t="s">
        <v>53</v>
      </c>
    </row>
    <row r="92" spans="1:5">
      <c r="A92" s="3" t="s">
        <v>51</v>
      </c>
      <c r="B92" s="4">
        <v>2905</v>
      </c>
      <c r="C92" s="4">
        <v>2980</v>
      </c>
      <c r="D92" s="4">
        <v>2450</v>
      </c>
      <c r="E92" s="5" t="s">
        <v>53</v>
      </c>
    </row>
    <row r="93" spans="1:5">
      <c r="A93" s="3" t="s">
        <v>52</v>
      </c>
      <c r="B93" s="5" t="s">
        <v>53</v>
      </c>
      <c r="C93" s="5" t="s">
        <v>53</v>
      </c>
      <c r="D93" s="5" t="s">
        <v>53</v>
      </c>
      <c r="E93" s="5" t="s">
        <v>53</v>
      </c>
    </row>
    <row r="94" spans="1:5">
      <c r="A94" s="3" t="s">
        <v>8</v>
      </c>
      <c r="B94" s="4">
        <v>50290</v>
      </c>
      <c r="C94" s="4">
        <v>56235</v>
      </c>
      <c r="D94" s="4">
        <v>60675</v>
      </c>
      <c r="E94" s="4">
        <v>30</v>
      </c>
    </row>
    <row r="96" spans="1:5">
      <c r="A96" s="1" t="s">
        <v>54</v>
      </c>
    </row>
    <row r="97" spans="1:2">
      <c r="A97" s="1" t="s">
        <v>53</v>
      </c>
      <c r="B97" s="1" t="s">
        <v>55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8"/>
  <sheetViews>
    <sheetView tabSelected="1" workbookViewId="0">
      <selection activeCell="M20" sqref="M20"/>
    </sheetView>
  </sheetViews>
  <sheetFormatPr defaultRowHeight="14.25"/>
  <cols>
    <col min="11" max="11" width="10.625" style="8" bestFit="1" customWidth="1"/>
    <col min="12" max="12" width="10.625" bestFit="1" customWidth="1"/>
  </cols>
  <sheetData>
    <row r="1" spans="1:13">
      <c r="B1" s="6" t="s">
        <v>8</v>
      </c>
      <c r="C1" s="6" t="s">
        <v>8</v>
      </c>
      <c r="D1" s="6" t="s">
        <v>8</v>
      </c>
      <c r="E1" s="6" t="s">
        <v>57</v>
      </c>
      <c r="F1" s="6" t="s">
        <v>56</v>
      </c>
      <c r="G1" s="6" t="s">
        <v>56</v>
      </c>
      <c r="H1" s="6" t="s">
        <v>56</v>
      </c>
      <c r="I1" s="6" t="s">
        <v>58</v>
      </c>
      <c r="J1" s="6" t="s">
        <v>59</v>
      </c>
      <c r="L1" s="8"/>
      <c r="M1" s="8"/>
    </row>
    <row r="2" spans="1:13">
      <c r="A2" s="3" t="s">
        <v>13</v>
      </c>
      <c r="B2" s="3" t="s">
        <v>14</v>
      </c>
      <c r="C2" s="3" t="s">
        <v>15</v>
      </c>
      <c r="D2" s="3" t="s">
        <v>16</v>
      </c>
      <c r="E2">
        <v>2013</v>
      </c>
      <c r="F2" s="3" t="s">
        <v>14</v>
      </c>
      <c r="G2" s="3" t="s">
        <v>15</v>
      </c>
      <c r="H2" s="3" t="s">
        <v>16</v>
      </c>
      <c r="I2">
        <v>2013</v>
      </c>
      <c r="J2">
        <v>2013</v>
      </c>
      <c r="K2" s="3"/>
      <c r="L2" s="3"/>
      <c r="M2" s="3"/>
    </row>
    <row r="3" spans="1:13">
      <c r="A3" s="3" t="s">
        <v>18</v>
      </c>
      <c r="B3" s="4">
        <v>73200</v>
      </c>
      <c r="C3" s="4">
        <v>78380</v>
      </c>
      <c r="D3" s="4">
        <v>82540</v>
      </c>
      <c r="E3" s="10">
        <f>SUM(B3:D3)</f>
        <v>234120</v>
      </c>
      <c r="F3" s="4">
        <v>46085</v>
      </c>
      <c r="G3" s="4">
        <v>51640</v>
      </c>
      <c r="H3" s="4">
        <v>56680</v>
      </c>
      <c r="I3" s="10">
        <f>SUM(F3:H3)</f>
        <v>154405</v>
      </c>
      <c r="J3" s="7">
        <f>(I3/E3)*100</f>
        <v>65.95122159576286</v>
      </c>
      <c r="K3" s="9"/>
      <c r="L3" s="9"/>
      <c r="M3" s="9"/>
    </row>
    <row r="4" spans="1:13">
      <c r="A4" s="3" t="s">
        <v>19</v>
      </c>
      <c r="B4" s="4">
        <v>73105</v>
      </c>
      <c r="C4" s="4">
        <v>78355</v>
      </c>
      <c r="D4" s="4">
        <v>82500</v>
      </c>
      <c r="E4" s="10">
        <f t="shared" ref="E4:E38" si="0">SUM(B4:D4)</f>
        <v>233960</v>
      </c>
      <c r="F4" s="4">
        <v>45990</v>
      </c>
      <c r="G4" s="4">
        <v>51620</v>
      </c>
      <c r="H4" s="4">
        <v>56655</v>
      </c>
      <c r="I4" s="10">
        <f t="shared" ref="I4:I38" si="1">SUM(F4:H4)</f>
        <v>154265</v>
      </c>
      <c r="J4" s="7">
        <f t="shared" ref="J4:J38" si="2">(I4/E4)*100</f>
        <v>65.936484869208414</v>
      </c>
      <c r="K4" s="9"/>
      <c r="L4" s="9"/>
      <c r="M4" s="9"/>
    </row>
    <row r="5" spans="1:13">
      <c r="A5" s="3" t="s">
        <v>20</v>
      </c>
      <c r="B5" s="4">
        <v>5770</v>
      </c>
      <c r="C5" s="4">
        <v>5295</v>
      </c>
      <c r="D5" s="4">
        <v>4440</v>
      </c>
      <c r="E5" s="10">
        <f t="shared" si="0"/>
        <v>15505</v>
      </c>
      <c r="F5" s="4">
        <v>4120</v>
      </c>
      <c r="G5" s="4">
        <v>3755</v>
      </c>
      <c r="H5" s="4">
        <v>2810</v>
      </c>
      <c r="I5" s="10">
        <f t="shared" si="1"/>
        <v>10685</v>
      </c>
      <c r="J5" s="7">
        <f t="shared" si="2"/>
        <v>68.913253789100295</v>
      </c>
      <c r="K5" s="9"/>
      <c r="L5" s="9"/>
      <c r="M5" s="9"/>
    </row>
    <row r="6" spans="1:13">
      <c r="A6" s="3" t="s">
        <v>21</v>
      </c>
      <c r="B6" s="4">
        <v>255</v>
      </c>
      <c r="C6" s="4">
        <v>340</v>
      </c>
      <c r="D6" s="4">
        <v>670</v>
      </c>
      <c r="E6" s="10">
        <f t="shared" si="0"/>
        <v>1265</v>
      </c>
      <c r="F6" s="4">
        <v>90</v>
      </c>
      <c r="G6" s="4">
        <v>100</v>
      </c>
      <c r="H6" s="4">
        <v>95</v>
      </c>
      <c r="I6" s="10">
        <f t="shared" si="1"/>
        <v>285</v>
      </c>
      <c r="J6" s="7">
        <f t="shared" si="2"/>
        <v>22.529644268774703</v>
      </c>
      <c r="K6" s="9"/>
      <c r="L6" s="9"/>
      <c r="M6" s="9"/>
    </row>
    <row r="7" spans="1:13">
      <c r="A7" s="3" t="s">
        <v>22</v>
      </c>
      <c r="B7" s="4">
        <v>170</v>
      </c>
      <c r="C7" s="4">
        <v>190</v>
      </c>
      <c r="D7" s="4">
        <v>230</v>
      </c>
      <c r="E7" s="10">
        <f t="shared" si="0"/>
        <v>590</v>
      </c>
      <c r="F7" s="4">
        <v>115</v>
      </c>
      <c r="G7" s="4">
        <v>120</v>
      </c>
      <c r="H7" s="4">
        <v>140</v>
      </c>
      <c r="I7" s="10">
        <f t="shared" si="1"/>
        <v>375</v>
      </c>
      <c r="J7" s="7">
        <f t="shared" si="2"/>
        <v>63.559322033898304</v>
      </c>
      <c r="K7" s="9"/>
      <c r="L7" s="9"/>
      <c r="M7" s="9"/>
    </row>
    <row r="8" spans="1:13">
      <c r="A8" s="3" t="s">
        <v>23</v>
      </c>
      <c r="B8" s="4">
        <v>1525</v>
      </c>
      <c r="C8" s="4">
        <v>1245</v>
      </c>
      <c r="D8" s="4">
        <v>1720</v>
      </c>
      <c r="E8" s="10">
        <f t="shared" si="0"/>
        <v>4490</v>
      </c>
      <c r="F8" s="4">
        <v>1040</v>
      </c>
      <c r="G8" s="4">
        <v>765</v>
      </c>
      <c r="H8" s="4">
        <v>1165</v>
      </c>
      <c r="I8" s="10">
        <f t="shared" si="1"/>
        <v>2970</v>
      </c>
      <c r="J8" s="7">
        <f t="shared" si="2"/>
        <v>66.146993318485528</v>
      </c>
      <c r="K8" s="9"/>
      <c r="L8" s="9"/>
      <c r="M8" s="9"/>
    </row>
    <row r="9" spans="1:13">
      <c r="A9" s="3" t="s">
        <v>24</v>
      </c>
      <c r="B9" s="4">
        <v>14010</v>
      </c>
      <c r="C9" s="4">
        <v>15500</v>
      </c>
      <c r="D9" s="4">
        <v>23005</v>
      </c>
      <c r="E9" s="10">
        <f t="shared" si="0"/>
        <v>52515</v>
      </c>
      <c r="F9" s="4">
        <v>9100</v>
      </c>
      <c r="G9" s="4">
        <v>10395</v>
      </c>
      <c r="H9" s="4">
        <v>17880</v>
      </c>
      <c r="I9" s="10">
        <f t="shared" si="1"/>
        <v>37375</v>
      </c>
      <c r="J9" s="7">
        <f t="shared" si="2"/>
        <v>71.170141864229265</v>
      </c>
      <c r="K9" s="9"/>
      <c r="L9" s="9"/>
      <c r="M9" s="9"/>
    </row>
    <row r="10" spans="1:13">
      <c r="A10" s="3" t="s">
        <v>25</v>
      </c>
      <c r="B10" s="4">
        <v>10</v>
      </c>
      <c r="C10" s="4">
        <v>15</v>
      </c>
      <c r="D10" s="4">
        <v>20</v>
      </c>
      <c r="E10" s="10">
        <f t="shared" si="0"/>
        <v>45</v>
      </c>
      <c r="F10" s="4">
        <v>10</v>
      </c>
      <c r="G10" s="4">
        <v>10</v>
      </c>
      <c r="H10" s="4">
        <v>15</v>
      </c>
      <c r="I10" s="10">
        <f t="shared" si="1"/>
        <v>35</v>
      </c>
      <c r="J10" s="7">
        <f t="shared" si="2"/>
        <v>77.777777777777786</v>
      </c>
      <c r="K10" s="9"/>
      <c r="L10" s="9"/>
      <c r="M10" s="9"/>
    </row>
    <row r="11" spans="1:13">
      <c r="A11" s="3" t="s">
        <v>26</v>
      </c>
      <c r="B11" s="4">
        <v>215</v>
      </c>
      <c r="C11" s="4">
        <v>230</v>
      </c>
      <c r="D11" s="4">
        <v>170</v>
      </c>
      <c r="E11" s="10">
        <f t="shared" si="0"/>
        <v>615</v>
      </c>
      <c r="F11" s="4">
        <v>185</v>
      </c>
      <c r="G11" s="4">
        <v>170</v>
      </c>
      <c r="H11" s="4">
        <v>135</v>
      </c>
      <c r="I11" s="10">
        <f t="shared" si="1"/>
        <v>490</v>
      </c>
      <c r="J11" s="7">
        <f t="shared" si="2"/>
        <v>79.674796747967477</v>
      </c>
      <c r="K11" s="9"/>
      <c r="L11" s="9"/>
      <c r="M11" s="9"/>
    </row>
    <row r="12" spans="1:13">
      <c r="A12" s="3" t="s">
        <v>27</v>
      </c>
      <c r="B12" s="4">
        <v>2855</v>
      </c>
      <c r="C12" s="4">
        <v>3000</v>
      </c>
      <c r="D12" s="4">
        <v>3895</v>
      </c>
      <c r="E12" s="10">
        <f t="shared" si="0"/>
        <v>9750</v>
      </c>
      <c r="F12" s="4">
        <v>2785</v>
      </c>
      <c r="G12" s="4">
        <v>2970</v>
      </c>
      <c r="H12" s="4">
        <v>3840</v>
      </c>
      <c r="I12" s="10">
        <f t="shared" si="1"/>
        <v>9595</v>
      </c>
      <c r="J12" s="7">
        <f t="shared" si="2"/>
        <v>98.410256410256409</v>
      </c>
      <c r="K12" s="9"/>
      <c r="L12" s="9"/>
      <c r="M12" s="9"/>
    </row>
    <row r="13" spans="1:13">
      <c r="A13" s="3" t="s">
        <v>28</v>
      </c>
      <c r="B13" s="4">
        <v>655</v>
      </c>
      <c r="C13" s="4">
        <v>570</v>
      </c>
      <c r="D13" s="4">
        <v>465</v>
      </c>
      <c r="E13" s="10">
        <f t="shared" si="0"/>
        <v>1690</v>
      </c>
      <c r="F13" s="4">
        <v>550</v>
      </c>
      <c r="G13" s="4">
        <v>430</v>
      </c>
      <c r="H13" s="4">
        <v>375</v>
      </c>
      <c r="I13" s="10">
        <f t="shared" si="1"/>
        <v>1355</v>
      </c>
      <c r="J13" s="7">
        <f t="shared" si="2"/>
        <v>80.177514792899402</v>
      </c>
      <c r="K13" s="9"/>
      <c r="L13" s="9"/>
      <c r="M13" s="9"/>
    </row>
    <row r="14" spans="1:13">
      <c r="A14" s="3" t="s">
        <v>29</v>
      </c>
      <c r="B14" s="4">
        <v>12875</v>
      </c>
      <c r="C14" s="4">
        <v>14955</v>
      </c>
      <c r="D14" s="4">
        <v>14500</v>
      </c>
      <c r="E14" s="10">
        <f t="shared" si="0"/>
        <v>42330</v>
      </c>
      <c r="F14" s="4">
        <v>10850</v>
      </c>
      <c r="G14" s="4">
        <v>12090</v>
      </c>
      <c r="H14" s="4">
        <v>12060</v>
      </c>
      <c r="I14" s="10">
        <f t="shared" si="1"/>
        <v>35000</v>
      </c>
      <c r="J14" s="7">
        <f t="shared" si="2"/>
        <v>82.683675879990545</v>
      </c>
      <c r="K14" s="9"/>
      <c r="L14" s="9"/>
      <c r="M14" s="9"/>
    </row>
    <row r="15" spans="1:13">
      <c r="A15" s="3" t="s">
        <v>30</v>
      </c>
      <c r="B15" s="4">
        <v>100</v>
      </c>
      <c r="C15" s="4">
        <v>25</v>
      </c>
      <c r="D15" s="4">
        <v>40</v>
      </c>
      <c r="E15" s="10">
        <f t="shared" si="0"/>
        <v>165</v>
      </c>
      <c r="F15" s="4">
        <v>95</v>
      </c>
      <c r="G15" s="4">
        <v>20</v>
      </c>
      <c r="H15" s="4">
        <v>25</v>
      </c>
      <c r="I15" s="10">
        <f t="shared" si="1"/>
        <v>140</v>
      </c>
      <c r="J15" s="7">
        <f t="shared" si="2"/>
        <v>84.848484848484844</v>
      </c>
      <c r="K15" s="9"/>
      <c r="L15" s="9"/>
      <c r="M15" s="9"/>
    </row>
    <row r="16" spans="1:13">
      <c r="A16" s="3" t="s">
        <v>31</v>
      </c>
      <c r="B16" s="4">
        <v>7655</v>
      </c>
      <c r="C16" s="4">
        <v>6820</v>
      </c>
      <c r="D16" s="4">
        <v>4945</v>
      </c>
      <c r="E16" s="10">
        <f t="shared" si="0"/>
        <v>19420</v>
      </c>
      <c r="F16" s="4">
        <v>1785</v>
      </c>
      <c r="G16" s="4">
        <v>3135</v>
      </c>
      <c r="H16" s="4">
        <v>1855</v>
      </c>
      <c r="I16" s="10">
        <f t="shared" si="1"/>
        <v>6775</v>
      </c>
      <c r="J16" s="7">
        <f t="shared" si="2"/>
        <v>34.886714727085476</v>
      </c>
      <c r="K16" s="9"/>
      <c r="L16" s="9"/>
      <c r="M16" s="9"/>
    </row>
    <row r="17" spans="1:13">
      <c r="A17" s="3" t="s">
        <v>32</v>
      </c>
      <c r="B17" s="4">
        <v>170</v>
      </c>
      <c r="C17" s="4">
        <v>215</v>
      </c>
      <c r="D17" s="4">
        <v>175</v>
      </c>
      <c r="E17" s="10">
        <f t="shared" si="0"/>
        <v>560</v>
      </c>
      <c r="F17" s="4">
        <v>165</v>
      </c>
      <c r="G17" s="4">
        <v>195</v>
      </c>
      <c r="H17" s="4">
        <v>115</v>
      </c>
      <c r="I17" s="10">
        <f t="shared" si="1"/>
        <v>475</v>
      </c>
      <c r="J17" s="7">
        <f t="shared" si="2"/>
        <v>84.821428571428569</v>
      </c>
      <c r="K17" s="9"/>
      <c r="L17" s="9"/>
      <c r="M17" s="9"/>
    </row>
    <row r="18" spans="1:13">
      <c r="A18" s="3" t="s">
        <v>33</v>
      </c>
      <c r="B18" s="4">
        <v>35</v>
      </c>
      <c r="C18" s="4">
        <v>25</v>
      </c>
      <c r="D18" s="4">
        <v>10</v>
      </c>
      <c r="E18" s="10">
        <f t="shared" si="0"/>
        <v>70</v>
      </c>
      <c r="F18" s="4">
        <v>25</v>
      </c>
      <c r="G18" s="4">
        <v>15</v>
      </c>
      <c r="H18" s="4">
        <v>5</v>
      </c>
      <c r="I18" s="10">
        <f t="shared" si="1"/>
        <v>45</v>
      </c>
      <c r="J18" s="7">
        <f t="shared" si="2"/>
        <v>64.285714285714292</v>
      </c>
      <c r="K18" s="9"/>
      <c r="L18" s="9"/>
      <c r="M18" s="9"/>
    </row>
    <row r="19" spans="1:13">
      <c r="A19" s="3" t="s">
        <v>34</v>
      </c>
      <c r="B19" s="4">
        <v>45</v>
      </c>
      <c r="C19" s="4">
        <v>40</v>
      </c>
      <c r="D19" s="4">
        <v>55</v>
      </c>
      <c r="E19" s="10">
        <f t="shared" si="0"/>
        <v>140</v>
      </c>
      <c r="F19" s="4">
        <v>40</v>
      </c>
      <c r="G19" s="4">
        <v>25</v>
      </c>
      <c r="H19" s="4">
        <v>35</v>
      </c>
      <c r="I19" s="10">
        <f t="shared" si="1"/>
        <v>100</v>
      </c>
      <c r="J19" s="7">
        <f t="shared" si="2"/>
        <v>71.428571428571431</v>
      </c>
      <c r="K19" s="9"/>
      <c r="L19" s="9"/>
      <c r="M19" s="9"/>
    </row>
    <row r="20" spans="1:13">
      <c r="A20" s="3" t="s">
        <v>35</v>
      </c>
      <c r="B20" s="4">
        <v>430</v>
      </c>
      <c r="C20" s="4">
        <v>260</v>
      </c>
      <c r="D20" s="4">
        <v>280</v>
      </c>
      <c r="E20" s="10">
        <f t="shared" si="0"/>
        <v>970</v>
      </c>
      <c r="F20" s="4">
        <v>410</v>
      </c>
      <c r="G20" s="4">
        <v>225</v>
      </c>
      <c r="H20" s="4">
        <v>230</v>
      </c>
      <c r="I20" s="10">
        <f t="shared" si="1"/>
        <v>865</v>
      </c>
      <c r="J20" s="7">
        <f t="shared" si="2"/>
        <v>89.175257731958766</v>
      </c>
      <c r="K20" s="9"/>
      <c r="L20" s="9"/>
      <c r="M20" s="9"/>
    </row>
    <row r="21" spans="1:13">
      <c r="A21" s="3" t="s">
        <v>36</v>
      </c>
      <c r="B21" s="4">
        <v>345</v>
      </c>
      <c r="C21" s="4">
        <v>1475</v>
      </c>
      <c r="D21" s="4">
        <v>1510</v>
      </c>
      <c r="E21" s="10">
        <f t="shared" si="0"/>
        <v>3330</v>
      </c>
      <c r="F21" s="4">
        <v>280</v>
      </c>
      <c r="G21" s="4">
        <v>1390</v>
      </c>
      <c r="H21" s="4">
        <v>1430</v>
      </c>
      <c r="I21" s="10">
        <f t="shared" si="1"/>
        <v>3100</v>
      </c>
      <c r="J21" s="7">
        <f t="shared" si="2"/>
        <v>93.093093093093088</v>
      </c>
      <c r="K21" s="9"/>
      <c r="L21" s="9"/>
      <c r="M21" s="9"/>
    </row>
    <row r="22" spans="1:13">
      <c r="A22" s="3" t="s">
        <v>37</v>
      </c>
      <c r="B22" s="4">
        <v>535</v>
      </c>
      <c r="C22" s="4">
        <v>340</v>
      </c>
      <c r="D22" s="4">
        <v>340</v>
      </c>
      <c r="E22" s="10">
        <f t="shared" si="0"/>
        <v>1215</v>
      </c>
      <c r="F22" s="4">
        <v>65</v>
      </c>
      <c r="G22" s="4">
        <v>70</v>
      </c>
      <c r="H22" s="4">
        <v>50</v>
      </c>
      <c r="I22" s="10">
        <f t="shared" si="1"/>
        <v>185</v>
      </c>
      <c r="J22" s="7">
        <f t="shared" si="2"/>
        <v>15.22633744855967</v>
      </c>
      <c r="K22" s="9"/>
      <c r="L22" s="9"/>
      <c r="M22" s="9"/>
    </row>
    <row r="23" spans="1:13">
      <c r="A23" s="3" t="s">
        <v>38</v>
      </c>
      <c r="B23" s="4">
        <v>3630</v>
      </c>
      <c r="C23" s="4">
        <v>3340</v>
      </c>
      <c r="D23" s="4">
        <v>3905</v>
      </c>
      <c r="E23" s="10">
        <f t="shared" si="0"/>
        <v>10875</v>
      </c>
      <c r="F23" s="4">
        <v>1465</v>
      </c>
      <c r="G23" s="4">
        <v>1465</v>
      </c>
      <c r="H23" s="4">
        <v>1530</v>
      </c>
      <c r="I23" s="10">
        <f t="shared" si="1"/>
        <v>4460</v>
      </c>
      <c r="J23" s="7">
        <f t="shared" si="2"/>
        <v>41.011494252873568</v>
      </c>
      <c r="K23" s="9"/>
      <c r="L23" s="9"/>
      <c r="M23" s="9"/>
    </row>
    <row r="24" spans="1:13">
      <c r="A24" s="3" t="s">
        <v>39</v>
      </c>
      <c r="B24" s="4">
        <v>4240</v>
      </c>
      <c r="C24" s="4">
        <v>4410</v>
      </c>
      <c r="D24" s="4">
        <v>4460</v>
      </c>
      <c r="E24" s="10">
        <f t="shared" si="0"/>
        <v>13110</v>
      </c>
      <c r="F24" s="4">
        <v>3055</v>
      </c>
      <c r="G24" s="4">
        <v>3160</v>
      </c>
      <c r="H24" s="4">
        <v>3265</v>
      </c>
      <c r="I24" s="10">
        <f t="shared" si="1"/>
        <v>9480</v>
      </c>
      <c r="J24" s="7">
        <f t="shared" si="2"/>
        <v>72.311212814645316</v>
      </c>
      <c r="K24" s="9"/>
      <c r="L24" s="9"/>
      <c r="M24" s="9"/>
    </row>
    <row r="25" spans="1:13">
      <c r="A25" s="3" t="s">
        <v>40</v>
      </c>
      <c r="B25" s="4">
        <v>610</v>
      </c>
      <c r="C25" s="4">
        <v>660</v>
      </c>
      <c r="D25" s="4">
        <v>960</v>
      </c>
      <c r="E25" s="10">
        <f t="shared" si="0"/>
        <v>2230</v>
      </c>
      <c r="F25" s="4">
        <v>465</v>
      </c>
      <c r="G25" s="4">
        <v>435</v>
      </c>
      <c r="H25" s="4">
        <v>755</v>
      </c>
      <c r="I25" s="10">
        <f t="shared" si="1"/>
        <v>1655</v>
      </c>
      <c r="J25" s="7">
        <f t="shared" si="2"/>
        <v>74.215246636771298</v>
      </c>
      <c r="K25" s="9"/>
      <c r="L25" s="9"/>
      <c r="M25" s="9"/>
    </row>
    <row r="26" spans="1:13">
      <c r="A26" s="3" t="s">
        <v>41</v>
      </c>
      <c r="B26" s="4">
        <v>65</v>
      </c>
      <c r="C26" s="4">
        <v>100</v>
      </c>
      <c r="D26" s="4">
        <v>85</v>
      </c>
      <c r="E26" s="10">
        <f t="shared" si="0"/>
        <v>250</v>
      </c>
      <c r="F26" s="4">
        <v>25</v>
      </c>
      <c r="G26" s="4">
        <v>45</v>
      </c>
      <c r="H26" s="4">
        <v>55</v>
      </c>
      <c r="I26" s="10">
        <f t="shared" si="1"/>
        <v>125</v>
      </c>
      <c r="J26" s="7">
        <f t="shared" si="2"/>
        <v>50</v>
      </c>
      <c r="K26" s="9"/>
      <c r="L26" s="9"/>
      <c r="M26" s="9"/>
    </row>
    <row r="27" spans="1:13">
      <c r="A27" s="3" t="s">
        <v>42</v>
      </c>
      <c r="B27" s="5" t="s">
        <v>53</v>
      </c>
      <c r="C27" s="4">
        <v>390</v>
      </c>
      <c r="D27" s="4">
        <v>365</v>
      </c>
      <c r="E27" s="10">
        <f t="shared" si="0"/>
        <v>755</v>
      </c>
      <c r="F27" s="5" t="s">
        <v>53</v>
      </c>
      <c r="G27" s="4">
        <v>120</v>
      </c>
      <c r="H27" s="4">
        <v>125</v>
      </c>
      <c r="I27" s="10">
        <f t="shared" si="1"/>
        <v>245</v>
      </c>
      <c r="J27" s="7">
        <f t="shared" si="2"/>
        <v>32.450331125827816</v>
      </c>
      <c r="K27" s="9"/>
      <c r="L27" s="9"/>
      <c r="M27" s="9"/>
    </row>
    <row r="28" spans="1:13">
      <c r="A28" s="3" t="s">
        <v>43</v>
      </c>
      <c r="B28" s="4">
        <v>60</v>
      </c>
      <c r="C28" s="4">
        <v>55</v>
      </c>
      <c r="D28" s="4">
        <v>45</v>
      </c>
      <c r="E28" s="10">
        <f t="shared" si="0"/>
        <v>160</v>
      </c>
      <c r="F28" s="4">
        <v>55</v>
      </c>
      <c r="G28" s="4">
        <v>45</v>
      </c>
      <c r="H28" s="4">
        <v>30</v>
      </c>
      <c r="I28" s="10">
        <f t="shared" si="1"/>
        <v>130</v>
      </c>
      <c r="J28" s="7">
        <f t="shared" si="2"/>
        <v>81.25</v>
      </c>
      <c r="K28" s="9"/>
      <c r="L28" s="9"/>
      <c r="M28" s="9"/>
    </row>
    <row r="29" spans="1:13">
      <c r="A29" s="3" t="s">
        <v>44</v>
      </c>
      <c r="B29" s="4">
        <v>50</v>
      </c>
      <c r="C29" s="4">
        <v>50</v>
      </c>
      <c r="D29" s="4">
        <v>50</v>
      </c>
      <c r="E29" s="10">
        <f t="shared" si="0"/>
        <v>150</v>
      </c>
      <c r="F29" s="4">
        <v>35</v>
      </c>
      <c r="G29" s="4">
        <v>35</v>
      </c>
      <c r="H29" s="4">
        <v>30</v>
      </c>
      <c r="I29" s="10">
        <f t="shared" si="1"/>
        <v>100</v>
      </c>
      <c r="J29" s="7">
        <f t="shared" si="2"/>
        <v>66.666666666666657</v>
      </c>
      <c r="K29" s="9"/>
      <c r="L29" s="9"/>
      <c r="M29" s="9"/>
    </row>
    <row r="30" spans="1:13">
      <c r="A30" s="3" t="s">
        <v>45</v>
      </c>
      <c r="B30" s="4">
        <v>825</v>
      </c>
      <c r="C30" s="4">
        <v>820</v>
      </c>
      <c r="D30" s="4">
        <v>815</v>
      </c>
      <c r="E30" s="10">
        <f t="shared" si="0"/>
        <v>2460</v>
      </c>
      <c r="F30" s="4">
        <v>425</v>
      </c>
      <c r="G30" s="4">
        <v>380</v>
      </c>
      <c r="H30" s="4">
        <v>395</v>
      </c>
      <c r="I30" s="10">
        <f t="shared" si="1"/>
        <v>1200</v>
      </c>
      <c r="J30" s="7">
        <f t="shared" si="2"/>
        <v>48.780487804878049</v>
      </c>
      <c r="K30" s="9"/>
      <c r="L30" s="9"/>
      <c r="M30" s="9"/>
    </row>
    <row r="31" spans="1:13">
      <c r="A31" s="3" t="s">
        <v>46</v>
      </c>
      <c r="B31" s="4">
        <v>9365</v>
      </c>
      <c r="C31" s="4">
        <v>11625</v>
      </c>
      <c r="D31" s="4">
        <v>9950</v>
      </c>
      <c r="E31" s="10">
        <f t="shared" si="0"/>
        <v>30940</v>
      </c>
      <c r="F31" s="4">
        <v>4845</v>
      </c>
      <c r="G31" s="4">
        <v>5990</v>
      </c>
      <c r="H31" s="4">
        <v>4775</v>
      </c>
      <c r="I31" s="10">
        <f t="shared" si="1"/>
        <v>15610</v>
      </c>
      <c r="J31" s="7">
        <f t="shared" si="2"/>
        <v>50.452488687782804</v>
      </c>
      <c r="K31" s="9"/>
      <c r="L31" s="9"/>
      <c r="M31" s="9"/>
    </row>
    <row r="32" spans="1:13">
      <c r="A32" s="3" t="s">
        <v>47</v>
      </c>
      <c r="B32" s="4">
        <v>6695</v>
      </c>
      <c r="C32" s="4">
        <v>6375</v>
      </c>
      <c r="D32" s="4">
        <v>5435</v>
      </c>
      <c r="E32" s="10">
        <f t="shared" si="0"/>
        <v>18505</v>
      </c>
      <c r="F32" s="4">
        <v>4000</v>
      </c>
      <c r="G32" s="4">
        <v>4080</v>
      </c>
      <c r="H32" s="4">
        <v>3450</v>
      </c>
      <c r="I32" s="10">
        <f t="shared" si="1"/>
        <v>11530</v>
      </c>
      <c r="J32" s="7">
        <f t="shared" si="2"/>
        <v>62.307484463658469</v>
      </c>
      <c r="K32" s="9"/>
      <c r="L32" s="9"/>
      <c r="M32" s="9"/>
    </row>
    <row r="33" spans="1:13">
      <c r="A33" s="3" t="s">
        <v>48</v>
      </c>
      <c r="B33" s="4">
        <v>45</v>
      </c>
      <c r="C33" s="4">
        <v>65</v>
      </c>
      <c r="D33" s="4">
        <v>25</v>
      </c>
      <c r="E33" s="10">
        <f t="shared" si="0"/>
        <v>135</v>
      </c>
      <c r="F33" s="4">
        <v>40</v>
      </c>
      <c r="G33" s="4">
        <v>65</v>
      </c>
      <c r="H33" s="4">
        <v>20</v>
      </c>
      <c r="I33" s="10">
        <f t="shared" si="1"/>
        <v>125</v>
      </c>
      <c r="J33" s="7">
        <f t="shared" si="2"/>
        <v>92.592592592592595</v>
      </c>
      <c r="K33" s="9"/>
      <c r="L33" s="9"/>
      <c r="M33" s="9"/>
    </row>
    <row r="34" spans="1:13">
      <c r="A34" s="3" t="s">
        <v>49</v>
      </c>
      <c r="B34" s="4">
        <v>10</v>
      </c>
      <c r="C34" s="4">
        <v>10</v>
      </c>
      <c r="D34" s="4">
        <v>20</v>
      </c>
      <c r="E34" s="10">
        <f t="shared" si="0"/>
        <v>40</v>
      </c>
      <c r="F34" s="4">
        <v>10</v>
      </c>
      <c r="G34" s="4">
        <v>10</v>
      </c>
      <c r="H34" s="4">
        <v>20</v>
      </c>
      <c r="I34" s="10">
        <f t="shared" si="1"/>
        <v>40</v>
      </c>
      <c r="J34" s="7">
        <f t="shared" si="2"/>
        <v>100</v>
      </c>
      <c r="K34" s="9"/>
      <c r="L34" s="9"/>
      <c r="M34" s="9"/>
    </row>
    <row r="35" spans="1:13">
      <c r="A35" s="3" t="s">
        <v>50</v>
      </c>
      <c r="B35" s="4">
        <v>2590</v>
      </c>
      <c r="C35" s="4">
        <v>2670</v>
      </c>
      <c r="D35" s="4">
        <v>2775</v>
      </c>
      <c r="E35" s="10">
        <f t="shared" si="0"/>
        <v>8035</v>
      </c>
      <c r="F35" s="4">
        <v>1250</v>
      </c>
      <c r="G35" s="4">
        <v>1540</v>
      </c>
      <c r="H35" s="4">
        <v>1505</v>
      </c>
      <c r="I35" s="10">
        <f t="shared" si="1"/>
        <v>4295</v>
      </c>
      <c r="J35" s="7">
        <f t="shared" si="2"/>
        <v>53.453640323584317</v>
      </c>
      <c r="K35" s="9"/>
      <c r="L35" s="9"/>
      <c r="M35" s="9"/>
    </row>
    <row r="36" spans="1:13">
      <c r="A36" s="3" t="s">
        <v>51</v>
      </c>
      <c r="B36" s="4">
        <v>3990</v>
      </c>
      <c r="C36" s="4">
        <v>4545</v>
      </c>
      <c r="D36" s="4">
        <v>3845</v>
      </c>
      <c r="E36" s="10">
        <f t="shared" si="0"/>
        <v>12380</v>
      </c>
      <c r="F36" s="4">
        <v>2905</v>
      </c>
      <c r="G36" s="4">
        <v>2980</v>
      </c>
      <c r="H36" s="4">
        <v>2450</v>
      </c>
      <c r="I36" s="10">
        <f t="shared" si="1"/>
        <v>8335</v>
      </c>
      <c r="J36" s="7">
        <f t="shared" si="2"/>
        <v>67.326332794830364</v>
      </c>
      <c r="K36" s="9"/>
      <c r="L36" s="9"/>
      <c r="M36" s="9"/>
    </row>
    <row r="37" spans="1:13">
      <c r="A37" s="3" t="s">
        <v>52</v>
      </c>
      <c r="B37" s="5" t="s">
        <v>53</v>
      </c>
      <c r="C37" s="5" t="s">
        <v>53</v>
      </c>
      <c r="D37" s="5" t="s">
        <v>53</v>
      </c>
      <c r="E37" s="10">
        <f t="shared" si="0"/>
        <v>0</v>
      </c>
      <c r="F37" s="5" t="s">
        <v>53</v>
      </c>
      <c r="G37" s="5" t="s">
        <v>53</v>
      </c>
      <c r="H37" s="5" t="s">
        <v>53</v>
      </c>
      <c r="I37" s="10">
        <f t="shared" si="1"/>
        <v>0</v>
      </c>
      <c r="J37" s="7" t="e">
        <f t="shared" si="2"/>
        <v>#DIV/0!</v>
      </c>
      <c r="K37" s="9"/>
      <c r="L37" s="9"/>
      <c r="M37" s="9"/>
    </row>
    <row r="38" spans="1:13">
      <c r="A38" s="3" t="s">
        <v>8</v>
      </c>
      <c r="B38" s="4">
        <v>79835</v>
      </c>
      <c r="C38" s="4">
        <v>85675</v>
      </c>
      <c r="D38" s="4">
        <v>89205</v>
      </c>
      <c r="E38" s="10">
        <f t="shared" si="0"/>
        <v>254715</v>
      </c>
      <c r="F38" s="4">
        <v>50290</v>
      </c>
      <c r="G38" s="4">
        <v>56235</v>
      </c>
      <c r="H38" s="4">
        <v>60675</v>
      </c>
      <c r="I38" s="10">
        <f t="shared" si="1"/>
        <v>167200</v>
      </c>
      <c r="J38" s="7">
        <f t="shared" si="2"/>
        <v>65.641992030308387</v>
      </c>
      <c r="K38" s="9"/>
      <c r="L38" s="9"/>
      <c r="M38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5"/>
  <sheetViews>
    <sheetView topLeftCell="A19" workbookViewId="0">
      <selection activeCell="K20" sqref="K20"/>
    </sheetView>
  </sheetViews>
  <sheetFormatPr defaultRowHeight="14.25"/>
  <sheetData>
    <row r="1" spans="1:6">
      <c r="A1" s="6" t="s">
        <v>62</v>
      </c>
    </row>
    <row r="3" spans="1:6">
      <c r="C3" s="3" t="s">
        <v>13</v>
      </c>
      <c r="D3" s="8" t="s">
        <v>57</v>
      </c>
      <c r="E3" s="8" t="s">
        <v>60</v>
      </c>
      <c r="F3" s="8" t="s">
        <v>61</v>
      </c>
    </row>
    <row r="4" spans="1:6">
      <c r="C4" s="3" t="s">
        <v>20</v>
      </c>
      <c r="D4" s="7">
        <v>15505</v>
      </c>
      <c r="E4" s="7">
        <v>10685</v>
      </c>
      <c r="F4" s="7">
        <v>68.913253789100295</v>
      </c>
    </row>
    <row r="5" spans="1:6">
      <c r="C5" s="3" t="s">
        <v>21</v>
      </c>
      <c r="D5" s="7">
        <v>1265</v>
      </c>
      <c r="E5" s="7">
        <v>285</v>
      </c>
      <c r="F5" s="7">
        <v>22.529644268774703</v>
      </c>
    </row>
    <row r="6" spans="1:6">
      <c r="C6" s="3" t="s">
        <v>22</v>
      </c>
      <c r="D6" s="7">
        <v>590</v>
      </c>
      <c r="E6" s="7">
        <v>375</v>
      </c>
      <c r="F6" s="7">
        <v>63.559322033898304</v>
      </c>
    </row>
    <row r="7" spans="1:6">
      <c r="C7" s="3" t="s">
        <v>23</v>
      </c>
      <c r="D7" s="7">
        <v>4490</v>
      </c>
      <c r="E7" s="7">
        <v>2970</v>
      </c>
      <c r="F7" s="7">
        <v>66.146993318485528</v>
      </c>
    </row>
    <row r="8" spans="1:6">
      <c r="C8" s="3" t="s">
        <v>24</v>
      </c>
      <c r="D8" s="7">
        <v>52515</v>
      </c>
      <c r="E8" s="7">
        <v>37375</v>
      </c>
      <c r="F8" s="7">
        <v>71.170141864229265</v>
      </c>
    </row>
    <row r="9" spans="1:6">
      <c r="C9" s="3" t="s">
        <v>25</v>
      </c>
      <c r="D9" s="7">
        <v>45</v>
      </c>
      <c r="E9" s="7">
        <v>35</v>
      </c>
      <c r="F9" s="7">
        <v>77.777777777777786</v>
      </c>
    </row>
    <row r="10" spans="1:6">
      <c r="C10" s="3" t="s">
        <v>26</v>
      </c>
      <c r="D10" s="7">
        <v>615</v>
      </c>
      <c r="E10" s="7">
        <v>490</v>
      </c>
      <c r="F10" s="7">
        <v>79.674796747967477</v>
      </c>
    </row>
    <row r="11" spans="1:6">
      <c r="C11" s="3" t="s">
        <v>27</v>
      </c>
      <c r="D11" s="7">
        <v>9750</v>
      </c>
      <c r="E11" s="7">
        <v>9595</v>
      </c>
      <c r="F11" s="7">
        <v>98.410256410256409</v>
      </c>
    </row>
    <row r="12" spans="1:6">
      <c r="C12" s="3" t="s">
        <v>28</v>
      </c>
      <c r="D12" s="7">
        <v>1690</v>
      </c>
      <c r="E12" s="7">
        <v>1355</v>
      </c>
      <c r="F12" s="7">
        <v>80.177514792899402</v>
      </c>
    </row>
    <row r="13" spans="1:6">
      <c r="C13" s="3" t="s">
        <v>29</v>
      </c>
      <c r="D13" s="7">
        <v>42330</v>
      </c>
      <c r="E13" s="7">
        <v>35000</v>
      </c>
      <c r="F13" s="7">
        <v>82.683675879990545</v>
      </c>
    </row>
    <row r="14" spans="1:6">
      <c r="C14" s="3" t="s">
        <v>30</v>
      </c>
      <c r="D14" s="7">
        <v>165</v>
      </c>
      <c r="E14" s="7">
        <v>140</v>
      </c>
      <c r="F14" s="7">
        <v>84.848484848484844</v>
      </c>
    </row>
    <row r="15" spans="1:6">
      <c r="C15" s="3" t="s">
        <v>31</v>
      </c>
      <c r="D15" s="7">
        <v>19420</v>
      </c>
      <c r="E15" s="7">
        <v>6775</v>
      </c>
      <c r="F15" s="7">
        <v>34.886714727085476</v>
      </c>
    </row>
    <row r="16" spans="1:6">
      <c r="C16" s="3" t="s">
        <v>32</v>
      </c>
      <c r="D16" s="7">
        <v>560</v>
      </c>
      <c r="E16" s="7">
        <v>475</v>
      </c>
      <c r="F16" s="7">
        <v>84.821428571428569</v>
      </c>
    </row>
    <row r="17" spans="3:6">
      <c r="C17" s="3" t="s">
        <v>33</v>
      </c>
      <c r="D17" s="7">
        <v>70</v>
      </c>
      <c r="E17" s="7">
        <v>45</v>
      </c>
      <c r="F17" s="7">
        <v>64.285714285714292</v>
      </c>
    </row>
    <row r="18" spans="3:6">
      <c r="C18" s="3" t="s">
        <v>34</v>
      </c>
      <c r="D18" s="7">
        <v>140</v>
      </c>
      <c r="E18" s="7">
        <v>100</v>
      </c>
      <c r="F18" s="7">
        <v>71.428571428571431</v>
      </c>
    </row>
    <row r="19" spans="3:6">
      <c r="C19" s="3" t="s">
        <v>35</v>
      </c>
      <c r="D19" s="7">
        <v>970</v>
      </c>
      <c r="E19" s="7">
        <v>865</v>
      </c>
      <c r="F19" s="7">
        <v>89.175257731958766</v>
      </c>
    </row>
    <row r="20" spans="3:6">
      <c r="C20" s="3" t="s">
        <v>36</v>
      </c>
      <c r="D20" s="7">
        <v>3330</v>
      </c>
      <c r="E20" s="7">
        <v>3100</v>
      </c>
      <c r="F20" s="7">
        <v>93.093093093093088</v>
      </c>
    </row>
    <row r="21" spans="3:6">
      <c r="C21" s="3" t="s">
        <v>37</v>
      </c>
      <c r="D21" s="7">
        <v>1215</v>
      </c>
      <c r="E21" s="7">
        <v>185</v>
      </c>
      <c r="F21" s="7">
        <v>15.22633744855967</v>
      </c>
    </row>
    <row r="22" spans="3:6">
      <c r="C22" s="3" t="s">
        <v>38</v>
      </c>
      <c r="D22" s="7">
        <v>10875</v>
      </c>
      <c r="E22" s="7">
        <v>4460</v>
      </c>
      <c r="F22" s="7">
        <v>41.011494252873568</v>
      </c>
    </row>
    <row r="23" spans="3:6">
      <c r="C23" s="3" t="s">
        <v>39</v>
      </c>
      <c r="D23" s="7">
        <v>13110</v>
      </c>
      <c r="E23" s="7">
        <v>9480</v>
      </c>
      <c r="F23" s="7">
        <v>72.311212814645316</v>
      </c>
    </row>
    <row r="24" spans="3:6">
      <c r="C24" s="3" t="s">
        <v>40</v>
      </c>
      <c r="D24" s="7">
        <v>2230</v>
      </c>
      <c r="E24" s="7">
        <v>1655</v>
      </c>
      <c r="F24" s="7">
        <v>74.215246636771298</v>
      </c>
    </row>
    <row r="25" spans="3:6">
      <c r="C25" s="3" t="s">
        <v>41</v>
      </c>
      <c r="D25" s="7">
        <v>250</v>
      </c>
      <c r="E25" s="7">
        <v>125</v>
      </c>
      <c r="F25" s="7">
        <v>50</v>
      </c>
    </row>
    <row r="26" spans="3:6">
      <c r="C26" s="3" t="s">
        <v>42</v>
      </c>
      <c r="D26" s="7">
        <v>755</v>
      </c>
      <c r="E26" s="7">
        <v>245</v>
      </c>
      <c r="F26" s="7">
        <v>32.450331125827816</v>
      </c>
    </row>
    <row r="27" spans="3:6">
      <c r="C27" s="3" t="s">
        <v>43</v>
      </c>
      <c r="D27" s="7">
        <v>160</v>
      </c>
      <c r="E27" s="7">
        <v>130</v>
      </c>
      <c r="F27" s="7">
        <v>81.25</v>
      </c>
    </row>
    <row r="28" spans="3:6">
      <c r="C28" s="3" t="s">
        <v>44</v>
      </c>
      <c r="D28" s="7">
        <v>150</v>
      </c>
      <c r="E28" s="7">
        <v>100</v>
      </c>
      <c r="F28" s="7">
        <v>66.666666666666657</v>
      </c>
    </row>
    <row r="29" spans="3:6">
      <c r="C29" s="3" t="s">
        <v>45</v>
      </c>
      <c r="D29" s="7">
        <v>2460</v>
      </c>
      <c r="E29" s="7">
        <v>1200</v>
      </c>
      <c r="F29" s="7">
        <v>48.780487804878049</v>
      </c>
    </row>
    <row r="30" spans="3:6">
      <c r="C30" s="3" t="s">
        <v>46</v>
      </c>
      <c r="D30" s="7">
        <v>30940</v>
      </c>
      <c r="E30" s="7">
        <v>15610</v>
      </c>
      <c r="F30" s="7">
        <v>50.452488687782804</v>
      </c>
    </row>
    <row r="31" spans="3:6">
      <c r="C31" s="3" t="s">
        <v>47</v>
      </c>
      <c r="D31" s="7">
        <v>18505</v>
      </c>
      <c r="E31" s="7">
        <v>11530</v>
      </c>
      <c r="F31" s="7">
        <v>62.307484463658469</v>
      </c>
    </row>
    <row r="32" spans="3:6">
      <c r="C32" s="3" t="s">
        <v>48</v>
      </c>
      <c r="D32" s="7">
        <v>135</v>
      </c>
      <c r="E32" s="7">
        <v>125</v>
      </c>
      <c r="F32" s="7">
        <v>92.592592592592595</v>
      </c>
    </row>
    <row r="33" spans="3:6">
      <c r="C33" s="3" t="s">
        <v>49</v>
      </c>
      <c r="D33" s="7">
        <v>40</v>
      </c>
      <c r="E33" s="7">
        <v>40</v>
      </c>
      <c r="F33" s="7">
        <v>100</v>
      </c>
    </row>
    <row r="34" spans="3:6">
      <c r="C34" s="3" t="s">
        <v>50</v>
      </c>
      <c r="D34">
        <v>8035</v>
      </c>
      <c r="E34">
        <v>4295</v>
      </c>
      <c r="F34" s="7">
        <v>53.453640323584317</v>
      </c>
    </row>
    <row r="35" spans="3:6">
      <c r="C35" s="3" t="s">
        <v>51</v>
      </c>
      <c r="D35">
        <v>12380</v>
      </c>
      <c r="E35">
        <v>8335</v>
      </c>
      <c r="F35" s="7">
        <v>67.326332794830364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Data</vt:lpstr>
      <vt:lpstr>Totaal</vt:lpstr>
      <vt:lpstr>Datawrapper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Eva</cp:lastModifiedBy>
  <dcterms:created xsi:type="dcterms:W3CDTF">2014-01-08T15:38:19Z</dcterms:created>
  <dcterms:modified xsi:type="dcterms:W3CDTF">2014-01-08T16:11:38Z</dcterms:modified>
</cp:coreProperties>
</file>