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131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<sst xmlns="http://schemas.openxmlformats.org/spreadsheetml/2006/main" count="304" uniqueCount="238">
  <si>
    <t>Regelgeving onder Rutte II</t>
  </si>
  <si>
    <t>Aanbestedingswet op defensie- en veiligheidsgebied</t>
  </si>
  <si>
    <t>Wetten</t>
  </si>
  <si>
    <t>Ondertekening</t>
  </si>
  <si>
    <t>Gepeild op</t>
  </si>
  <si>
    <t>aantal artikelen</t>
  </si>
  <si>
    <t>Evaluatie- en uitbreidingswet Bibob</t>
  </si>
  <si>
    <t>wet treedt nader in werking</t>
  </si>
  <si>
    <t>Instellingswet Autoriteit Consument en Markt</t>
  </si>
  <si>
    <t>Reparatiewet griffierechten burgerlijke zaken</t>
  </si>
  <si>
    <t>Wet financiering politieke partijen</t>
  </si>
  <si>
    <t>Wet herziening ten nadele</t>
  </si>
  <si>
    <t>Wet nadeelcompensatie en schadevergoeding bij onrechtmatige besluiten</t>
  </si>
  <si>
    <t>Wet verbod pelsdierhouderij</t>
  </si>
  <si>
    <t>Wet vereenvoudiging regelingen SVB</t>
  </si>
  <si>
    <t>Wijzigingswet Burgerlijk Wetboek Boek 7, enz. (huurverhoging op grond van een tweede categorie huishoudinkomens</t>
  </si>
  <si>
    <t>Wijzigingswet Burgerlijk Wetboek Boek 7, enz. (huurverhoging op grond van inkomen)</t>
  </si>
  <si>
    <t>Wijzigingswet Crisis- en herstelwet, enz. (permanent maken van de Crisis- en herstelwet en verbeteringen op het terrein van omgevingsrecht)</t>
  </si>
  <si>
    <t>Wijzigingswet diverse wetten Ministerie van OCW (wetstechnische gebreken enz.)</t>
  </si>
  <si>
    <t>Wijzigingswet Wet milieubeheer, enz. (intrekking handel in NOx-emissierechten)</t>
  </si>
  <si>
    <t>Wijzigingswet Wet op de vaste boekenprijs (evaluatie van die wet)</t>
  </si>
  <si>
    <t>Wijzigingswet Wet toezicht collectieve beheersorganisaties auteurs- en naburige rechten (versterken van toezicht, enz.)</t>
  </si>
  <si>
    <t>Wijzigingswet Wetboek van Strafrecht, enz. (verruiming mogelijkheden tot strafrechtelijke aanpak huwelijksdwang, polygamie en vrouwelijke genitale verminking)</t>
  </si>
  <si>
    <t>Aanbestedingsbesluit</t>
  </si>
  <si>
    <t>Aanbestedingsbesluit op defensie- en veiligheidsgebied</t>
  </si>
  <si>
    <t>Besluit aftrekbeperking bovenmatige deelnemingsrente</t>
  </si>
  <si>
    <t>Besluit benoeming en vergoeding leden Adviescollege Review Board Aanvalsprogramma Informatievoorziening Politie</t>
  </si>
  <si>
    <t>Besluit continue screening kinderopvang</t>
  </si>
  <si>
    <t>Besluit departementale herindeling met betrekking tot dierproeven</t>
  </si>
  <si>
    <t>Besluit departementale herindeling publiekrechtelijke bedrijfsorganisatie</t>
  </si>
  <si>
    <t>Belastingplan 2013</t>
  </si>
  <si>
    <t>Goedkeuringswet verhoging AOW-leeftijd</t>
  </si>
  <si>
    <t>Implementatiewet richtlijn solvabiliteit II</t>
  </si>
  <si>
    <t>Kaderwet subsidies I en M</t>
  </si>
  <si>
    <t>Overige fiscale maatregelen 2013</t>
  </si>
  <si>
    <t>Wet aanbestedingsvrijheid OV grote steden</t>
  </si>
  <si>
    <t>Wet aanpassing bestuursprocesrecht</t>
  </si>
  <si>
    <t>Wet elektronische registratie notariële akten</t>
  </si>
  <si>
    <t>Wet implementatie richtlijn nr. 2008/52/EG betreffende bepaalde aspecten van bemiddeling/mediation in burgerlijke en handelszaken</t>
  </si>
  <si>
    <t>Wet normering bezoldiging topfunctionarissen publieke en semipublieke sector</t>
  </si>
  <si>
    <t>Wet herziening fiscale behandeling eigen woning</t>
  </si>
  <si>
    <t>treedt in werking per 01-07-2013</t>
  </si>
  <si>
    <t>treedt op 01-01-2014 in werking</t>
  </si>
  <si>
    <t>toename van eenmalige administratieve lasten van in totaal € 13.720</t>
  </si>
  <si>
    <t>Het besluit leidt niet tot een wijziging in administratieve lasten.</t>
  </si>
  <si>
    <t>Bron: officielebekendmakingen.nl</t>
  </si>
  <si>
    <t>stijging van € 4,8 miljoen in 2007 naar € 7,4 miljoen in 2011. Slechts 4,7% is toe te rekenen aan dit wetsvoorstel</t>
  </si>
  <si>
    <t>jaarlijkse administratieve lastenvermindering schatting € 38.500</t>
  </si>
  <si>
    <t>geen gevolgen voor de regeldruk; de toezichtlasten zulen € 15 750 per jaar bedragen</t>
  </si>
  <si>
    <t>Er zijn geen administratieve lasten voor instellingen en burgers en geen financiële effecten voor de begroting</t>
  </si>
  <si>
    <t>Door dit wetsvoorstel ontstaan er geen nieuwe administratieve lasten</t>
  </si>
  <si>
    <t>Periode: 5 november 2012 - heden</t>
  </si>
  <si>
    <t>daling</t>
  </si>
  <si>
    <t>stijging</t>
  </si>
  <si>
    <t>geen</t>
  </si>
  <si>
    <t>minder mensen zullen AOW-uitkering aanvragen, dus minder mensen versturen jaarlijks een bewijs van leven. Hierdoor dalen administratieve lasten voor  burgers. Daling bedraagt in 2015 circa 5000 uur en € 3000,-. Na 2015 neemt de daling verder toe</t>
  </si>
  <si>
    <t>onduidelijk</t>
  </si>
  <si>
    <t>geen administratieve lasten voor bedrijfsleven en burger en geen effecten voor de rijksbegroting.</t>
  </si>
  <si>
    <t>Bron: Overheid.nl</t>
  </si>
  <si>
    <t>Wet op het accountantsberoep</t>
  </si>
  <si>
    <t>Wet opslag duurzame energie</t>
  </si>
  <si>
    <t>Wet vereenvoudiging regelingen UWV</t>
  </si>
  <si>
    <t>Wet voorraadvorming aardolieproducten 2012</t>
  </si>
  <si>
    <t>Wijzigingswet financiële markten 2013</t>
  </si>
  <si>
    <t>Wijzigingswet Geneesmiddelenwet (implementatie Richtlijn 2010/84/EU)</t>
  </si>
  <si>
    <t>Wijzigingswet Wet bodembescherming (terugbrengen administratieve en bestuurlijke lasten en enkele verbeteringen van de uitvoering)</t>
  </si>
  <si>
    <t>Wijzigingswet Wet luchtvaart, enz. (beperkingengebied buitenlandse luchthaven)</t>
  </si>
  <si>
    <t>Wijzigingswet Wet op de jeugdzorg, enz. (verbetering positie pleegouders)</t>
  </si>
  <si>
    <t>Wijzigingswet Wet op de rechterlijke indeling, enz. (vorming van de arrondissementen Gelderland en Overijssel)</t>
  </si>
  <si>
    <t>Wijzigingswet Wet op het financieel toezicht, enz. (advies Monitoring Commissie Corporate Governance Code van 30 mei 2007)</t>
  </si>
  <si>
    <t>Wijzigingswet Wetboek van Strafrecht (aanpassing van de regeling van de vervolgingsverjaring)</t>
  </si>
  <si>
    <t>Geldend op 20-5-2013, tenzij anders</t>
  </si>
  <si>
    <t>AMvB's (Algemene maatregel van bestuur)</t>
  </si>
  <si>
    <t>Totale balans effecten wetten</t>
  </si>
  <si>
    <t xml:space="preserve">                                                                                   zie ook &gt;&gt;&gt;&gt;</t>
  </si>
  <si>
    <t>Genoemde effecten</t>
  </si>
  <si>
    <t>netto</t>
  </si>
  <si>
    <t>punt 3 memorie van toelichting:  afname lasten beperkt en daarom niet exact doorgerekend</t>
  </si>
  <si>
    <t xml:space="preserve">     in enkele gevallen is andere bron gebruikt</t>
  </si>
  <si>
    <t>In genoemde euro's (jaarlijks)</t>
  </si>
  <si>
    <t>toename nalevingkosten 4,3 miljoen euro per jaar vanaf 2017 tot 2019. Vanaf 2019 bedraagt de toename 9 miljoen euro per jaar. Intrekken van de NOx-emissiehandel:  besparing 6 miljoen euro aan administratieve lasten en 1 miljoen euro aan bestuurlijke laste</t>
  </si>
  <si>
    <t>De in dit wetsvoorstel voorgestelde wijzigingen van de Wft en de Wge leiden tot additionele administratieve lasten. Er is een berekening gemaakt van de administratieve lasten aan de hand van het standaardkostenmodel.</t>
  </si>
  <si>
    <t>geen= geen stijging of daling?</t>
  </si>
  <si>
    <t>leidt niet tot een wijziging in administratieve lasten.</t>
  </si>
  <si>
    <t>geen opmerkingen over AL vermeld</t>
  </si>
  <si>
    <t>geen administratieve lasten voor bedrijven of burgers</t>
  </si>
  <si>
    <t>21-May-13</t>
  </si>
  <si>
    <t>wetten</t>
  </si>
  <si>
    <t>gecheckt</t>
  </si>
  <si>
    <t>stand op 26 mei</t>
  </si>
  <si>
    <t>85.37%</t>
  </si>
  <si>
    <t>21,968,520</t>
  </si>
  <si>
    <t>5/14/2013</t>
  </si>
  <si>
    <t>28-Mar-13</t>
  </si>
  <si>
    <t>4/23/2013</t>
  </si>
  <si>
    <t>2/29/2012</t>
  </si>
  <si>
    <t>7-Mar-13</t>
  </si>
  <si>
    <t>geen AL vermeld</t>
  </si>
  <si>
    <t>14-Mar-13</t>
  </si>
  <si>
    <t>6,000,000</t>
  </si>
  <si>
    <t>4,300,000</t>
  </si>
  <si>
    <t>1,000,000</t>
  </si>
  <si>
    <t>9,000,000</t>
  </si>
  <si>
    <t>Wijzigingswet Wet milieubeheer, enz. (A20(EU) nr. 600/2012 en Verordening (EU) nr. 601/2012 inzake o.m. broeikasgasemissierechten)</t>
  </si>
  <si>
    <t>de totale lasten circa € 112 000</t>
  </si>
  <si>
    <t>daling beperkt, daarom niet berekend</t>
  </si>
  <si>
    <t>nota n.a.v. een verslag. ministerie zegt dat de toezichtkosten per cbo met 10.000 zullen toenemen maar dat onder de rijksdefinitie van regeldruk geen sprake is van toename</t>
  </si>
  <si>
    <t>Het voorgestelde neef/nichthuwelijksverbod kan, afhankelijk van de hoeveelheid huwelijken, enige gevolgen hebben voor de administratieve lasten van de burger</t>
  </si>
  <si>
    <t>geen bedrag genoemd</t>
  </si>
  <si>
    <t>Gelet op het geringe verwachte aantal neef/nichthuwelijken zal de totale toename van tijd verwaarloosbaar zijn</t>
  </si>
  <si>
    <t>Het verduidelijken van de geldende regels ten aanzien van de erkenning van polygame huwelijken brengt geen extra financiële lasten met zich</t>
  </si>
  <si>
    <t>structurele stijging van de administratieve lasten van € 2,75 miljoen voor bedrijven</t>
  </si>
  <si>
    <t>2,750,000</t>
  </si>
  <si>
    <t>betreft een wijziging van een artikel in de AOW-wet, dit artikel heeft geen AL gevolgen (de wet zelf wel)</t>
  </si>
  <si>
    <t>ja, lasten nemen toe</t>
  </si>
  <si>
    <t>231800000 eenmalig, 18 miljoen structureel</t>
  </si>
  <si>
    <t>ondernemers - incidentele administratieve lasten bedragen circa € 5 miljoen sportverenigingen - een geringe vermindering van de administratieve lasten met € 0,15 miljoen</t>
  </si>
  <si>
    <t>geen gevolgen voor de administratieve lasten voor burgers en bedrijven. Er worden geen nieuwe informatieverplichtingen in het leven geroepen</t>
  </si>
  <si>
    <t>maatregelen leiden tot structurele reductie van AL voor het notariaat met circa € 4,9 miljoen</t>
  </si>
  <si>
    <t>wetsvoorstel bevat geen nieuwe administratieve of andere lasten voor de burger of het bedrijfsleven</t>
  </si>
  <si>
    <t>Actal heeft onderhavig voorstel van wet bestudeerd en besloten het niet te selecteren voor het uitbrengen van een advies</t>
  </si>
  <si>
    <t>De structurele administratieve lasten nemen toe met € 1 miljoen</t>
  </si>
  <si>
    <t>mogelijk 75 miljoen euro per jaar stijging regeldruk</t>
  </si>
  <si>
    <t>eenmalige kosten worden voor alle energiebedrijven tezamen geraamd op maximaal € 200 000</t>
  </si>
  <si>
    <t>eenmalige kosten na inwerktreding, verder afname van AL</t>
  </si>
  <si>
    <t>ja, de lasten nemen toe, maar onduidelijk nog is hoeveel. dat wordt duidelijk gemaakt in de AmvB die er nog niet is</t>
  </si>
  <si>
    <t>naar eigen zeggen is de last nihil, maar minister claimt ook dat om dat te bereiken, een aantal onderdelen van de richtiljn niet wordt uitgevoerd (m.n op het gebied van clinical trials</t>
  </si>
  <si>
    <t>administratieve lasten van het bedrijfsleven nemen tot 2015 met circa 0,6 miljoen af</t>
  </si>
  <si>
    <t>geen omerkingen over administratieve- en/of toezichtslasten</t>
  </si>
  <si>
    <t>2,7 tot 3,7 miljoen euro nalevingskosten + een miljoen euro per jaar voor huurders en verhuurders + zo'n acht ton aan huurgeschillen</t>
  </si>
  <si>
    <t>https://zoek.officielebekendmakingen.nl/kst-33330-39.html</t>
  </si>
  <si>
    <t>De totale nalevingskosten en administratieve lasten voor de inkomensafhankelijke huurverhoging komen daarmee op € 3,7 miljoen nalevingskosten en € 1,26 miljoen in het eerste jaar, € 0,4 miljoen in het tweede jaar en € 0,25 miljoen in de volgende jaren</t>
  </si>
  <si>
    <t>totaal over periode</t>
  </si>
  <si>
    <t>structureel</t>
  </si>
  <si>
    <t>eenmalig</t>
  </si>
  <si>
    <t>een lastenreductie van 200.000 euro van de administratieve lasten en 12,6 miljoen euro van de overige lasten</t>
  </si>
  <si>
    <t>Aanpassingsbesluit herziening gerechtelijke kaart</t>
  </si>
  <si>
    <t>Aanpassingsbesluit Politiewet 2012</t>
  </si>
  <si>
    <t>Besluit aanpassing rechtspositionele bepalingen herziening gerechtelijke kaart</t>
  </si>
  <si>
    <t>Besluit accountantsopleiding 2013</t>
  </si>
  <si>
    <t>Besluit bestuurlijke boetes Bankwet 1998</t>
  </si>
  <si>
    <t>Besluit houdende departementale herindeling met betrekking tot buitenlandse handel</t>
  </si>
  <si>
    <t>Besluit departementale herindeling integratie en inburgering</t>
  </si>
  <si>
    <t>Besluit departementale herindeling rijksvastgoed</t>
  </si>
  <si>
    <t>Besluit departementale herindeling vreemdelingenzaken</t>
  </si>
  <si>
    <t>Besluit diervoeders 2012</t>
  </si>
  <si>
    <t>Besluit financiering politieke partijen</t>
  </si>
  <si>
    <t>Besluit 7 november 2012 tot vaststelling van het tijdstip, bedoeld in artikel 8:10 van de Wet werk en arbeidsondersteuning jonggehandicapten</t>
  </si>
  <si>
    <t>Besluit van 8 februari 2013, nr. 13.000227, houdende instelling van het Nationaal Comité Inhuldiging</t>
  </si>
  <si>
    <t>Besluit naamswijziging ministerie van Economische Zaken, Landbouw en Innovatie</t>
  </si>
  <si>
    <t>Besluit regeling van de positie van de vertegenwoordiger van de Nederlandse regering van Aruba, Curaçao en Sint Maarten</t>
  </si>
  <si>
    <t>Besluit regels landelijk parket en functioneel parket, alsmede ten aanzien van mandateren bevoegdheden officier van justitie</t>
  </si>
  <si>
    <t>Besluit uitvoering EU-verordeningen financiële markten</t>
  </si>
  <si>
    <t>Besluit uitvoering Europese houtverordening</t>
  </si>
  <si>
    <t>Besluit vaststelling beeldenaar Nederlandse nationale zijde twee-euromunt t.g.v. aankondiging troonsafstand Koningin Beatrix</t>
  </si>
  <si>
    <t>Besluit vaststelling bestanddelen beeldenaar munten van vijf en tien euro die in 2013 worden uitgegeven ter gelegenheid van 300 jaar Vrede van Utrecht</t>
  </si>
  <si>
    <t>Besluit vaststelling en aanduiding zevenentwintigste april als Koningsdag</t>
  </si>
  <si>
    <t>Besluit vaststelling Koninklijk Distinctief</t>
  </si>
  <si>
    <t>Besluit vaststelling tijdstip ex artikel 104, tweede lid, Wet op de jeugdzorg (uitkering provincie als uitvoerder landelijke voorziening)</t>
  </si>
  <si>
    <t>Besluit verdeling sterkte en middelen politie</t>
  </si>
  <si>
    <t>Besluit vervangingsregeling in geval van tijdelijke afwezigheid minister</t>
  </si>
  <si>
    <t>Besluit voorraadvorming aardolieproducten 2013</t>
  </si>
  <si>
    <t>Besluit werving, reclame en verslavingspreventie kansspelen</t>
  </si>
  <si>
    <t>Besluit wijkagenten</t>
  </si>
  <si>
    <t>Besluit zittingsplaatsen gerechten</t>
  </si>
  <si>
    <t>Dagloonbesluit werknemersverzekeringen</t>
  </si>
  <si>
    <t>Frequentiebesluit 2013</t>
  </si>
  <si>
    <t>Instellingsbesluit herinneringsmedaille (inhuldiging Willem-Alexander)</t>
  </si>
  <si>
    <t>Instellingsbesluit Review Board Aanvalsprogramma Informatievoorziening Politie</t>
  </si>
  <si>
    <t>Luchthavenbesluit Leeuwarden</t>
  </si>
  <si>
    <t>Uitvoeringsbesluit WNT Wet normering bezoldiging topfunctionarissen publieke en semipublieke sector</t>
  </si>
  <si>
    <t>Warenwetbesluit informatie levensmiddelen</t>
  </si>
  <si>
    <t>Wijzigingsbesluit Activiteitenbesluit milieubeheer, enz. (regels inzake bodemenergiesystemen en enkele technische verbeteringen)</t>
  </si>
  <si>
    <t>Wijzigingsbesluit Besluit justitiële en strafvorderlijke gegevens, enz. (aanscherping sanctiebeleid SZW-wetgeving)</t>
  </si>
  <si>
    <t>Wijzigingsbesluit Besluit stralingsbescherming enz. (vereenvoudiging wettelijke regels [...] ioniserende straling werken en herstel van enkele wetstechnische gebreken en leemten)</t>
  </si>
  <si>
    <t>Wijzigingsbesluit Besluit wachttijd bijzondere ziektekostenverzekering, enz. (voorwaarden [...] op langdurige zorg buiten Nederland en vaststelling wachttijd voor deze aanspraken)</t>
  </si>
  <si>
    <t>Wijzigingsbesluit enige fiscale uitvoeringsbesluiten</t>
  </si>
  <si>
    <t>Wijzigingsbesluit financiële markten 2013</t>
  </si>
  <si>
    <t>Wijzigingsbesluit twee besluiten ter uitvoering van artikelen 110 en 1157 Boek 8 BW (uitvoering [...] (EU) Nr. 181/2011 en wijziging Verordening (EG) Nr. 2006/2004 (Pb EU L 55))</t>
  </si>
  <si>
    <t>Wijzigingsbesluit Vreemdelingenbesluit 2000 (uitbreiding vooraf door luchtvervoerder te verstrekken passagiersgegevens (standaard API-set))</t>
  </si>
  <si>
    <t>Wijzigingsbesluit Vreemdelingenbesluit 2000, enz. (aanpassing buitenschuldbeleid voor alleenstaande minderjarige vreemdelingen)</t>
  </si>
  <si>
    <t>Wijzigingsbesluit Wet administratiefrechtelijke handhaving verkeersvoorschriften, enz. (o.a. jaarlijkse indexering tarieven)</t>
  </si>
  <si>
    <t>geen noemenswaardige gevolgen voor de administratieve lastendruk van burgers, bedrijven en overheden.</t>
  </si>
  <si>
    <t>geen toename van administratieve lasten of nalevingskosten</t>
  </si>
  <si>
    <t>betreft overheveling van takan naar EZ, geen opmerkingen over AL vermeld</t>
  </si>
  <si>
    <t>overgang taken van publiekrechtelijke bedrijfsorganisatie (PBO) naar Minister van EZ, geen AL genoemd</t>
  </si>
  <si>
    <t>overgang van rijksvastgoed naar de Minister van BZK, geen AL genoemd</t>
  </si>
  <si>
    <t>overgang van het terrein van vreemdelingenzaken naar de Minister van V&amp;J, geen AL genoemd</t>
  </si>
  <si>
    <t>geen bedrijfseffecten of administratieve lasten</t>
  </si>
  <si>
    <t>geen lasten voor burgers, voor bedrijven gespecificeerd: nalevingslasten geschat op € 3,6 miljoen per jaar</t>
  </si>
  <si>
    <t>weinig veranderingen in de AL</t>
  </si>
  <si>
    <t>op 1 onderdeel reductie van € 112.000, op andere onderdelen geen toe- of afname</t>
  </si>
  <si>
    <t>geen gevolgen voor AL voor de burger of bedrijfsleven, geen bedrijfseffecten</t>
  </si>
  <si>
    <t>netto AL toename van 0,5 miljoen euro</t>
  </si>
  <si>
    <t>Per saldo is er door de aanpassingen in besluit sprake van een lastenverlichting van € 1.712.000,– per jaar</t>
  </si>
  <si>
    <t>geen gevolgen voor de administratieve lasten voor bedrijven, instellingen en verzekerden</t>
  </si>
  <si>
    <t>Een complexe opgave van AL en nalevingskosten; samengevat een toename van ruim 12 miljoen euro</t>
  </si>
  <si>
    <t>geen AL voor burgers en bedrijven</t>
  </si>
  <si>
    <t>omgerekend naar kabinetsperiode (4 jaren)</t>
  </si>
  <si>
    <t>Artikelen</t>
  </si>
  <si>
    <t>Getekend op</t>
  </si>
  <si>
    <t>Kaderbesluit BZK-subsidies</t>
  </si>
  <si>
    <t>Besluit experiment bindend studieadvies</t>
  </si>
  <si>
    <t>Besluit departementale herindeling met betrekking tot visa lang verblijf</t>
  </si>
  <si>
    <t>Besluit gelijkstelling van 30 mei 2014, 2 januari, 4 en 15 mei 2015 en 6 mei 2016 met een algemeen erkende feestdag</t>
  </si>
  <si>
    <t>Besluit tijdelijke wijziging Besluit uitvoering Wet arbeid vreemdelingen (uitzondering [...] bij produceren goederen waarbij afnemer intensief betrokken is</t>
  </si>
  <si>
    <t>Besluit uitvoering Wet toezicht en geschillenbeslechting collectieve beheersorganisaties auteurs- en naburige rechten</t>
  </si>
  <si>
    <t>Besluit vaststelling bestanddelen beeldenaar munten van tien, twintig en vijftig euro ter gelegenheid van de aanvaarding van de troon door Koning Willem-Alexander</t>
  </si>
  <si>
    <t>Besluit vaststelling bestanddelen beeldenaar munten vijf en tien euro «Rietveld Schröderhuis» in thematische serie Nederlands Werelderfgoed</t>
  </si>
  <si>
    <t>Besluit vaststelling tijdstip aanvang centrale examinering beroepsopleidingen WEB</t>
  </si>
  <si>
    <t>gepeild op 4 september 2013</t>
  </si>
  <si>
    <t>Periode: 5 november 2012 - 31 augustus 2013</t>
  </si>
  <si>
    <t>Besluit vergoeding bewindvoerder schuldsanering</t>
  </si>
  <si>
    <t>Uit dit besluit vloeien geen administratieve lasten voor de burger of het bedrijfsleven voort.</t>
  </si>
  <si>
    <t>Besluit verplichte meldcode huiselijk geweld en kindermishandeling</t>
  </si>
  <si>
    <t>De verwachting is dat bestaande meldcodes niet of nauwelijks hoeven te worden aangepast</t>
  </si>
  <si>
    <t>Besluit wegvervoer goederen</t>
  </si>
  <si>
    <t>Uitvoeringsbesluit wederzijdse erkenning toezichtmaatregelen als alternatief voor voorlopige hechtenis</t>
  </si>
  <si>
    <t>Verzamelbesluit evaluatie en uitbreiding Wet Bibob</t>
  </si>
  <si>
    <t>Het besluit heeft geen additionele financiële gevolgen</t>
  </si>
  <si>
    <t xml:space="preserve">Wijzigingsbesluit Besluit begroting en verantwoording provincies en gemeenten </t>
  </si>
  <si>
    <t>De wijzigingen van dit besluit leiden niet tot verzwaring van de administratieve lasten voor medeoverheden</t>
  </si>
  <si>
    <t>Wijzigingsbesluit Besluit vergoedingen rechtsbijstand 2000</t>
  </si>
  <si>
    <t>Dit besluit leidt tot een beperkte verhoging van de administratieve lasten voor de advocatuur</t>
  </si>
  <si>
    <t>Wijzigingsbesluit Rechtspositiebesluit commissarissen van de Koning, enz</t>
  </si>
  <si>
    <t>afname</t>
  </si>
  <si>
    <t>netto afname</t>
  </si>
  <si>
    <t>Sargasso onderzoek Regelgeving onder Rutte II</t>
  </si>
  <si>
    <t>© Sargasso 2013</t>
  </si>
  <si>
    <t>Met dit besluit zijn geen instrumenten in het leven geroepen die nieuwe lasten veroorzaken</t>
  </si>
  <si>
    <t>Administratieve lasten zijn geraamd op € 140.760,00 voor de totale looptijd en op € 28.152,00 per jaar</t>
  </si>
  <si>
    <t>naar verwachting geen noemenswaardige AL of andere nalevingskosten voor het bedrijfsleven of voor burgers</t>
  </si>
  <si>
    <t>Door geringe volume van het aantal twv-aanvragen is besparing op AL op papier verwaarloosbaar</t>
  </si>
  <si>
    <t>AL voortvloeiend uit dit besluit maken onderdeel uit van AL in hfdst. I, prg 10, van MvT bij de wet</t>
  </si>
  <si>
    <t>onderhavige besluit heeft geen gevolgen voor administratieve lasten voor het bedrijfsleven en van de burger</t>
  </si>
  <si>
    <t>zo gering mogelijke AL voor degene die aanspraak maakt op uitkering; in beginsel zonder nadere gegevensuitvraag bij werkgever.</t>
  </si>
  <si>
    <t>De verwachting is dat de administratieve lasten voor zowel de aanvragers van subsidies als voor het ministerie zullen afnemen</t>
  </si>
  <si>
    <t>Voor belastingplichtigen die gebruikmaken van forfaitaire regeling voor innovatiebox verminderen de administratieve lasten. Naar verwachting zal dit structureel tot een lastenverlichting leiden van circa € 0,75 miljoen</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</si>
</sst>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413]dddd\ d\ mmmm\ yyyy"/>
    <numFmt numFmtId="166" formatCode="d/mm/yy;@"/>
    <numFmt numFmtId="167" formatCode="dd/mm/yy;@"/>
    <numFmt numFmtId="168" formatCode="000,000"/>
    <numFmt numFmtId="169" formatCode="&quot;Ja&quot;;&quot;Ja&quot;;&quot;Nee&quot;"/>
    <numFmt numFmtId="170" formatCode="&quot;Waar&quot;;&quot;Waar&quot;;&quot;Niet waar&quot;"/>
    <numFmt numFmtId="171" formatCode="&quot;Aan&quot;;&quot;Aan&quot;;&quot;Uit&quot;"/>
    <numFmt numFmtId="172" formatCode="[$€-2]\ #.##000_);[Red]\([$€-2]\ #.##000\)"/>
    <numFmt numFmtId="173" formatCode="d\-mmm\-yyyy;@"/>
    <numFmt numFmtId="174" formatCode="m/d/yyyy;@"/>
  </numFmts>
  <fonts count="42">
    <font>
      <sz val="11"/>
      <color theme="1"/>
      <name val="Calibri"/>
      <family val="2"/>
    </font>
    <font>
      <sz val="11"/>
      <color indexed="8"/>
      <name val="Calibri"/>
      <family val="2"/>
    </font>
    <font>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23">
    <xf numFmtId="0" fontId="0" fillId="0" borderId="0" xfId="0" applyFont="1" applyAlignment="1">
      <alignment/>
    </xf>
    <xf numFmtId="15" fontId="0" fillId="0" borderId="0" xfId="0" applyNumberFormat="1" applyAlignment="1">
      <alignment/>
    </xf>
    <xf numFmtId="0" fontId="29" fillId="0" borderId="0" xfId="44" applyAlignment="1" applyProtection="1">
      <alignment/>
      <protection/>
    </xf>
    <xf numFmtId="0" fontId="29" fillId="0" borderId="0" xfId="44" applyNumberFormat="1" applyAlignment="1" applyProtection="1">
      <alignment/>
      <protection/>
    </xf>
    <xf numFmtId="0" fontId="0" fillId="0" borderId="0" xfId="0" applyAlignment="1">
      <alignment horizontal="left"/>
    </xf>
    <xf numFmtId="0" fontId="0" fillId="0" borderId="0" xfId="0" applyAlignment="1">
      <alignment/>
    </xf>
    <xf numFmtId="0" fontId="29" fillId="0" borderId="0" xfId="44" applyAlignment="1" applyProtection="1">
      <alignment horizontal="left"/>
      <protection/>
    </xf>
    <xf numFmtId="0" fontId="37" fillId="0" borderId="0" xfId="0" applyFont="1" applyAlignment="1">
      <alignment/>
    </xf>
    <xf numFmtId="0" fontId="0" fillId="0" borderId="0" xfId="0" applyAlignment="1">
      <alignment horizontal="center"/>
    </xf>
    <xf numFmtId="3" fontId="0" fillId="0" borderId="0" xfId="0" applyNumberFormat="1" applyAlignment="1">
      <alignment/>
    </xf>
    <xf numFmtId="3" fontId="0" fillId="0" borderId="0" xfId="0" applyNumberFormat="1" applyAlignment="1">
      <alignment horizontal="center"/>
    </xf>
    <xf numFmtId="0" fontId="0" fillId="0" borderId="0" xfId="0" applyAlignment="1">
      <alignment horizontal="righ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8" fontId="0" fillId="0" borderId="0" xfId="0" applyNumberFormat="1" applyAlignment="1">
      <alignment horizontal="center"/>
    </xf>
    <xf numFmtId="0" fontId="37" fillId="0" borderId="0" xfId="0" applyFont="1" applyBorder="1" applyAlignment="1">
      <alignment/>
    </xf>
    <xf numFmtId="173" fontId="41" fillId="0" borderId="0" xfId="0" applyNumberFormat="1" applyFont="1" applyAlignment="1">
      <alignment horizontal="center"/>
    </xf>
    <xf numFmtId="174" fontId="41" fillId="0" borderId="0" xfId="0" applyNumberFormat="1" applyFont="1" applyAlignment="1">
      <alignment horizontal="center"/>
    </xf>
    <xf numFmtId="0" fontId="2" fillId="0" borderId="0" xfId="44" applyFont="1" applyAlignment="1" applyProtection="1">
      <alignment/>
      <protection/>
    </xf>
    <xf numFmtId="0" fontId="22" fillId="0" borderId="0" xfId="0" applyFont="1" applyAlignment="1">
      <alignment/>
    </xf>
    <xf numFmtId="10" fontId="0" fillId="0" borderId="0" xfId="0" applyNumberFormat="1" applyAlignment="1">
      <alignment/>
    </xf>
    <xf numFmtId="0" fontId="29" fillId="0" borderId="0" xfId="44"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tten.overheid.nl/uitgebreid_zoeken_op/regeling_type_wetten/tekstveld_alle_velden/datum_21-5-2013/bron_jaar_Jaar/bron_nummer_Nummer/datum_voor_ondertekening/datum_voor_type_05-11-2012_21-5-2013/toon_resultaten/pagina_1" TargetMode="External" /><Relationship Id="rId2" Type="http://schemas.openxmlformats.org/officeDocument/2006/relationships/hyperlink" Target="http://wetten.overheid.nl/BWBR0032919/geldigheidsdatum_21-05-2013" TargetMode="External" /><Relationship Id="rId3" Type="http://schemas.openxmlformats.org/officeDocument/2006/relationships/hyperlink" Target="http://wetten.overheid.nl/BWBR0032903/geldigheidsdatum_21-05-2013" TargetMode="External" /><Relationship Id="rId4" Type="http://schemas.openxmlformats.org/officeDocument/2006/relationships/hyperlink" Target="http://wetten.overheid.nl/BWBR0032818/geldigheidsdatum_21-05-2013" TargetMode="External" /><Relationship Id="rId5" Type="http://schemas.openxmlformats.org/officeDocument/2006/relationships/hyperlink" Target="http://wetten.overheid.nl/BWBR0033361/geldigheidsdatum_21-05-2013" TargetMode="External" /><Relationship Id="rId6" Type="http://schemas.openxmlformats.org/officeDocument/2006/relationships/hyperlink" Target="http://wetten.overheid.nl/BWBR0032915/geldigheidsdatum_21-05-2013" TargetMode="External" /><Relationship Id="rId7" Type="http://schemas.openxmlformats.org/officeDocument/2006/relationships/hyperlink" Target="http://wetten.overheid.nl/BWBR0032759/geldigheidsdatum_21-05-2013" TargetMode="External" /><Relationship Id="rId8" Type="http://schemas.openxmlformats.org/officeDocument/2006/relationships/hyperlink" Target="http://wetten.overheid.nl/BWBR0032961/geldigheidsdatum_21-05-2013" TargetMode="External" /><Relationship Id="rId9" Type="http://schemas.openxmlformats.org/officeDocument/2006/relationships/hyperlink" Target="https://zoek.officielebekendmakingen.nl/dossier/32768/stcrt-2013-4003?resultIndex=1&amp;sorttype=1&amp;sortorder=4" TargetMode="External" /><Relationship Id="rId10" Type="http://schemas.openxmlformats.org/officeDocument/2006/relationships/hyperlink" Target="https://zoek.officielebekendmakingen.nl/blg-184198.html" TargetMode="External" /><Relationship Id="rId11" Type="http://schemas.openxmlformats.org/officeDocument/2006/relationships/hyperlink" Target="http://www.rijksoverheid.nl/documenten-en-publicaties/kamerstukken/2012/07/10/nota-van-toelichting-aanbestedingsbesluit.html" TargetMode="External" /><Relationship Id="rId12" Type="http://schemas.openxmlformats.org/officeDocument/2006/relationships/hyperlink" Target="http://wetten.overheid.nl/BWBR0032531/geldigheidsdatum_08-06-2013" TargetMode="External" /><Relationship Id="rId13" Type="http://schemas.openxmlformats.org/officeDocument/2006/relationships/hyperlink" Target="http://wetten.overheid.nl/BWBR0032380/geldigheidsdatum_08-06-2013" TargetMode="External" /><Relationship Id="rId14" Type="http://schemas.openxmlformats.org/officeDocument/2006/relationships/hyperlink" Target="http://wetten.overheid.nl/BWBR0032327/geldigheidsdatum_08-06-2013" TargetMode="External" /><Relationship Id="rId15" Type="http://schemas.openxmlformats.org/officeDocument/2006/relationships/hyperlink" Target="http://wetten.overheid.nl/BWBR0032724/geldigheidsdatum_08-06-2013" TargetMode="External" /><Relationship Id="rId16" Type="http://schemas.openxmlformats.org/officeDocument/2006/relationships/hyperlink" Target="http://wetten.overheid.nl/BWBR0032275/geldigheidsdatum_08-06-2013" TargetMode="External" /><Relationship Id="rId17" Type="http://schemas.openxmlformats.org/officeDocument/2006/relationships/hyperlink" Target="http://wetten.overheid.nl/BWBR0032185/geldigheidsdatum_08-06-2013" TargetMode="External" /><Relationship Id="rId18" Type="http://schemas.openxmlformats.org/officeDocument/2006/relationships/hyperlink" Target="http://wetten.overheid.nl/BWBR0032187/geldigheidsdatum_08-06-2013" TargetMode="External" /><Relationship Id="rId19" Type="http://schemas.openxmlformats.org/officeDocument/2006/relationships/hyperlink" Target="http://wetten.overheid.nl/BWBR0032186/geldigheidsdatum_08-06-2013" TargetMode="External" /><Relationship Id="rId20" Type="http://schemas.openxmlformats.org/officeDocument/2006/relationships/hyperlink" Target="http://wetten.overheid.nl/BWBR0032188/geldigheidsdatum_08-06-2013" TargetMode="External" /><Relationship Id="rId21" Type="http://schemas.openxmlformats.org/officeDocument/2006/relationships/hyperlink" Target="http://wetten.overheid.nl/BWBR0032346/geldigheidsdatum_08-06-2013" TargetMode="External" /><Relationship Id="rId22" Type="http://schemas.openxmlformats.org/officeDocument/2006/relationships/hyperlink" Target="http://wetten.overheid.nl/BWBR0033216/geldigheidsdatum_08-06-2013" TargetMode="External" /><Relationship Id="rId23" Type="http://schemas.openxmlformats.org/officeDocument/2006/relationships/hyperlink" Target="http://wetten.overheid.nl/BWBR0032227/geldigheidsdatum_08-06-2013" TargetMode="External" /><Relationship Id="rId24" Type="http://schemas.openxmlformats.org/officeDocument/2006/relationships/hyperlink" Target="http://wetten.overheid.nl/BWBR0032920/geldigheidsdatum_08-06-2013" TargetMode="External" /><Relationship Id="rId25" Type="http://schemas.openxmlformats.org/officeDocument/2006/relationships/hyperlink" Target="http://wetten.overheid.nl/BWBR0032190/geldigheidsdatum_08-06-2013" TargetMode="External" /><Relationship Id="rId26" Type="http://schemas.openxmlformats.org/officeDocument/2006/relationships/hyperlink" Target="http://wetten.overheid.nl/BWBR0033134/geldigheidsdatum_08-06-2013" TargetMode="External" /><Relationship Id="rId27" Type="http://schemas.openxmlformats.org/officeDocument/2006/relationships/hyperlink" Target="http://wetten.overheid.nl/BWBR0032657/geldigheidsdatum_08-06-2013" TargetMode="External" /><Relationship Id="rId28" Type="http://schemas.openxmlformats.org/officeDocument/2006/relationships/hyperlink" Target="http://wetten.overheid.nl/BWBR0033442/geldigheidsdatum_08-06-2013" TargetMode="External" /><Relationship Id="rId29" Type="http://schemas.openxmlformats.org/officeDocument/2006/relationships/hyperlink" Target="http://wetten.overheid.nl/BWBR0032246/geldigheidsdatum_08-06-2013" TargetMode="External" /><Relationship Id="rId30" Type="http://schemas.openxmlformats.org/officeDocument/2006/relationships/hyperlink" Target="http://wetten.overheid.nl/BWBR0033115/geldigheidsdatum_08-06-2013" TargetMode="External" /><Relationship Id="rId31" Type="http://schemas.openxmlformats.org/officeDocument/2006/relationships/hyperlink" Target="http://wetten.overheid.nl/BWBR0033412/geldigheidsdatum_08-06-2013" TargetMode="External" /><Relationship Id="rId32" Type="http://schemas.openxmlformats.org/officeDocument/2006/relationships/hyperlink" Target="http://wetten.overheid.nl/BWBR0032251/geldigheidsdatum_08-06-2013" TargetMode="External" /><Relationship Id="rId33" Type="http://schemas.openxmlformats.org/officeDocument/2006/relationships/hyperlink" Target="http://wetten.overheid.nl/BWBR0032316/geldigheidsdatum_08-06-2013" TargetMode="External" /><Relationship Id="rId34" Type="http://schemas.openxmlformats.org/officeDocument/2006/relationships/hyperlink" Target="http://wetten.overheid.nl/BWBR0033471/geldigheidsdatum_08-06-2013" TargetMode="External" /><Relationship Id="rId35" Type="http://schemas.openxmlformats.org/officeDocument/2006/relationships/hyperlink" Target="http://wetten.overheid.nl/BWBR0032895/geldigheidsdatum_08-06-2013" TargetMode="External" /><Relationship Id="rId36" Type="http://schemas.openxmlformats.org/officeDocument/2006/relationships/hyperlink" Target="http://wetten.overheid.nl/BWBR0033336/geldigheidsdatum_08-06-2013" TargetMode="External" /><Relationship Id="rId37" Type="http://schemas.openxmlformats.org/officeDocument/2006/relationships/hyperlink" Target="http://wetten.overheid.nl/BWBR0032755/geldigheidsdatum_08-06-2013" TargetMode="External" /><Relationship Id="rId38" Type="http://schemas.openxmlformats.org/officeDocument/2006/relationships/hyperlink" Target="http://wetten.overheid.nl/BWBR0033411/geldigheidsdatum_08-06-2013" TargetMode="External" /><Relationship Id="rId39" Type="http://schemas.openxmlformats.org/officeDocument/2006/relationships/hyperlink" Target="http://wetten.overheid.nl/BWBR0032421/geldigheidsdatum_08-06-2013" TargetMode="External" /><Relationship Id="rId40" Type="http://schemas.openxmlformats.org/officeDocument/2006/relationships/hyperlink" Target="http://wetten.overheid.nl/BWBR0033323/geldigheidsdatum_08-06-2013" TargetMode="External" /><Relationship Id="rId41" Type="http://schemas.openxmlformats.org/officeDocument/2006/relationships/hyperlink" Target="http://wetten.overheid.nl/BWBR0033099/geldigheidsdatum_08-06-2013" TargetMode="External" /><Relationship Id="rId42" Type="http://schemas.openxmlformats.org/officeDocument/2006/relationships/hyperlink" Target="http://wetten.overheid.nl/BWBR0032886/geldigheidsdatum_08-06-2013" TargetMode="External" /><Relationship Id="rId43" Type="http://schemas.openxmlformats.org/officeDocument/2006/relationships/hyperlink" Target="http://wetten.overheid.nl/BWBR0032731/geldigheidsdatum_08-06-2013" TargetMode="External" /><Relationship Id="rId44" Type="http://schemas.openxmlformats.org/officeDocument/2006/relationships/hyperlink" Target="http://wetten.overheid.nl/BWBR0032985/geldigheidsdatum_08-06-2013" TargetMode="External" /><Relationship Id="rId45" Type="http://schemas.openxmlformats.org/officeDocument/2006/relationships/hyperlink" Target="http://wetten.overheid.nl/BWBR0032675/geldigheidsdatum_08-06-2013" TargetMode="External" /><Relationship Id="rId46" Type="http://schemas.openxmlformats.org/officeDocument/2006/relationships/hyperlink" Target="http://wetten.overheid.nl/BWBR0033468/geldigheidsdatum_08-06-2013" TargetMode="External" /><Relationship Id="rId47" Type="http://schemas.openxmlformats.org/officeDocument/2006/relationships/hyperlink" Target="http://www.rechtspraak.nl/Actualiteiten/Nieuws/Documents/Whgk%20MvT%20versie%20TK.pdf" TargetMode="External" /><Relationship Id="rId48" Type="http://schemas.openxmlformats.org/officeDocument/2006/relationships/hyperlink" Target="http://www.eerstekamer.nl/behandeling/20110622/memorie_van_toelichting/document3/f=/vir6lynfm9yb.pdf" TargetMode="External" /><Relationship Id="rId49" Type="http://schemas.openxmlformats.org/officeDocument/2006/relationships/hyperlink" Target="https://zoek.officielebekendmakingen.nl/stb-2012-685.html" TargetMode="External" /><Relationship Id="rId50" Type="http://schemas.openxmlformats.org/officeDocument/2006/relationships/hyperlink" Target="http://docs.liigl.nl/sdu/op/kst/19981013/kst31419.pdf" TargetMode="External" /><Relationship Id="rId51" Type="http://schemas.openxmlformats.org/officeDocument/2006/relationships/hyperlink" Target="https://zoek.officielebekendmakingen.nl/stcrt-2013-1026.html" TargetMode="External" /><Relationship Id="rId52" Type="http://schemas.openxmlformats.org/officeDocument/2006/relationships/hyperlink" Target="https://zoek.officielebekendmakingen.nl/stcrt-2013-5669.html" TargetMode="External" /><Relationship Id="rId53" Type="http://schemas.openxmlformats.org/officeDocument/2006/relationships/hyperlink" Target="https://zoek.officielebekendmakingen.nl/stcrt-2012-23045.html" TargetMode="External" /><Relationship Id="rId54" Type="http://schemas.openxmlformats.org/officeDocument/2006/relationships/hyperlink" Target="https://zoek.officielebekendmakingen.nl/stcrt-2012-23043.html" TargetMode="External" /><Relationship Id="rId55" Type="http://schemas.openxmlformats.org/officeDocument/2006/relationships/hyperlink" Target="https://zoek.officielebekendmakingen.nl/stb-2012-611.html" TargetMode="External" /><Relationship Id="rId56" Type="http://schemas.openxmlformats.org/officeDocument/2006/relationships/hyperlink" Target="https://zoek.officielebekendmakingen.nl/stb-2013-132.html#d16e218" TargetMode="External" /><Relationship Id="rId57" Type="http://schemas.openxmlformats.org/officeDocument/2006/relationships/hyperlink" Target="https://zoek.officielebekendmakingen.nl/stb-2012-562.html#d16e127" TargetMode="External" /><Relationship Id="rId58" Type="http://schemas.openxmlformats.org/officeDocument/2006/relationships/hyperlink" Target="https://zoek.officielebekendmakingen.nl/stcrt-2013-4076.html#d16e143" TargetMode="External" /><Relationship Id="rId59" Type="http://schemas.openxmlformats.org/officeDocument/2006/relationships/hyperlink" Target="https://zoek.officielebekendmakingen.nl/stcrt-2012-23040.html" TargetMode="External" /><Relationship Id="rId60" Type="http://schemas.openxmlformats.org/officeDocument/2006/relationships/hyperlink" Target="https://zoek.officielebekendmakingen.nl/stcrt-2013-8486.html" TargetMode="External" /><Relationship Id="rId61" Type="http://schemas.openxmlformats.org/officeDocument/2006/relationships/hyperlink" Target="https://zoek.officielebekendmakingen.nl/stb-2013-170.html#d16e272" TargetMode="External" /><Relationship Id="rId62" Type="http://schemas.openxmlformats.org/officeDocument/2006/relationships/hyperlink" Target="https://zoek.officielebekendmakingen.nl/stb-2012-567.html#d16e2090" TargetMode="External" /><Relationship Id="rId63" Type="http://schemas.openxmlformats.org/officeDocument/2006/relationships/hyperlink" Target="https://zoek.officielebekendmakingen.nl/stb-2012-671.html#d16e219" TargetMode="External" /><Relationship Id="rId64" Type="http://schemas.openxmlformats.org/officeDocument/2006/relationships/hyperlink" Target="https://zoek.officielebekendmakingen.nl/stb-2013-71.html" TargetMode="External" /><Relationship Id="rId65" Type="http://schemas.openxmlformats.org/officeDocument/2006/relationships/hyperlink" Target="https://zoek.officielebekendmakingen.nl/stcrt-2013-9133.html" TargetMode="External" /><Relationship Id="rId66" Type="http://schemas.openxmlformats.org/officeDocument/2006/relationships/hyperlink" Target="https://zoek.officielebekendmakingen.nl/stcrt-2013-4075.html#d16e111" TargetMode="External" /><Relationship Id="rId67" Type="http://schemas.openxmlformats.org/officeDocument/2006/relationships/hyperlink" Target="https://zoek.officielebekendmakingen.nl/stcrt-2012-24254.html#d16e107" TargetMode="External" /><Relationship Id="rId68" Type="http://schemas.openxmlformats.org/officeDocument/2006/relationships/hyperlink" Target="https://zoek.officielebekendmakingen.nl/stb-2012-610.html#d16e387" TargetMode="External" /><Relationship Id="rId69" Type="http://schemas.openxmlformats.org/officeDocument/2006/relationships/hyperlink" Target="https://zoek.officielebekendmakingen.nl/behandelddossier/29515/stb-2013-118?resultIndex=3&amp;sorttype=1&amp;sortorder=4#d16e344" TargetMode="External" /><Relationship Id="rId70" Type="http://schemas.openxmlformats.org/officeDocument/2006/relationships/hyperlink" Target="https://zoek.officielebekendmakingen.nl/stb-2013-175.html#d16e477" TargetMode="External" /><Relationship Id="rId71" Type="http://schemas.openxmlformats.org/officeDocument/2006/relationships/hyperlink" Target="https://zoek.officielebekendmakingen.nl/stb-2012-590.html#d16e153" TargetMode="External" /><Relationship Id="rId72" Type="http://schemas.openxmlformats.org/officeDocument/2006/relationships/hyperlink" Target="https://zoek.officielebekendmakingen.nl/stb-2012-601.html#d16e254" TargetMode="External" /><Relationship Id="rId73" Type="http://schemas.openxmlformats.org/officeDocument/2006/relationships/hyperlink" Target="https://zoek.officielebekendmakingen.nl/stb-2013-185.html#d16e1254" TargetMode="External" /><Relationship Id="rId74" Type="http://schemas.openxmlformats.org/officeDocument/2006/relationships/hyperlink" Target="https://zoek.officielebekendmakingen.nl/stb-2013-49.html#d16e1565" TargetMode="External" /><Relationship Id="rId75" Type="http://schemas.openxmlformats.org/officeDocument/2006/relationships/hyperlink" Target="https://zoek.officielebekendmakingen.nl/stb-2013-163.html#d16e145" TargetMode="External" /><Relationship Id="rId76" Type="http://schemas.openxmlformats.org/officeDocument/2006/relationships/hyperlink" Target="https://zoek.officielebekendmakingen.nl/stcrt-2013-1260.html#d16e261" TargetMode="External" /><Relationship Id="rId77" Type="http://schemas.openxmlformats.org/officeDocument/2006/relationships/hyperlink" Target="https://zoek.officielebekendmakingen.nl/stb-2013-173.html#d16e422" TargetMode="External" /><Relationship Id="rId78" Type="http://schemas.openxmlformats.org/officeDocument/2006/relationships/hyperlink" Target="https://zoek.officielebekendmakingen.nl/stb-2012-624.html#d16e308" TargetMode="External" /><Relationship Id="rId79" Type="http://schemas.openxmlformats.org/officeDocument/2006/relationships/hyperlink" Target="https://zoek.officielebekendmakingen.nl/stb-2013-146.html#d16e1689" TargetMode="External" /><Relationship Id="rId80" Type="http://schemas.openxmlformats.org/officeDocument/2006/relationships/hyperlink" Target="https://zoek.officielebekendmakingen.nl/stb-2013-112.html#d16e1614" TargetMode="External" /><Relationship Id="rId81" Type="http://schemas.openxmlformats.org/officeDocument/2006/relationships/hyperlink" Target="https://zoek.officielebekendmakingen.nl/stb-2013-30.html#d16e281" TargetMode="External" /><Relationship Id="rId82" Type="http://schemas.openxmlformats.org/officeDocument/2006/relationships/hyperlink" Target="https://zoek.officielebekendmakingen.nl/stb-2013-33.html#d16e3329" TargetMode="External" /><Relationship Id="rId83" Type="http://schemas.openxmlformats.org/officeDocument/2006/relationships/hyperlink" Target="https://zoek.officielebekendmakingen.nl/stb-2012-635.html#d16e332" TargetMode="External" /><Relationship Id="rId84" Type="http://schemas.openxmlformats.org/officeDocument/2006/relationships/hyperlink" Target="https://zoek.officielebekendmakingen.nl/stb-2012-694.html#d16e1964" TargetMode="External" /><Relationship Id="rId85" Type="http://schemas.openxmlformats.org/officeDocument/2006/relationships/hyperlink" Target="https://zoek.officielebekendmakingen.nl/stb-2012-695.html#d16e3602" TargetMode="External" /><Relationship Id="rId86" Type="http://schemas.openxmlformats.org/officeDocument/2006/relationships/hyperlink" Target="https://zoek.officielebekendmakingen.nl/stb-2013-80.html#d16e170" TargetMode="External" /><Relationship Id="rId87" Type="http://schemas.openxmlformats.org/officeDocument/2006/relationships/hyperlink" Target="https://zoek.officielebekendmakingen.nl/stb-2012-688.html#d16e271" TargetMode="External" /><Relationship Id="rId88" Type="http://schemas.openxmlformats.org/officeDocument/2006/relationships/hyperlink" Target="https://zoek.officielebekendmakingen.nl/stb-2013-181.html#d16e321" TargetMode="External" /><Relationship Id="rId89" Type="http://schemas.openxmlformats.org/officeDocument/2006/relationships/hyperlink" Target="http://wetten.overheid.nl/BWBR0032481/geldigheidsdatum_04-01-2013" TargetMode="External" /><Relationship Id="rId90" Type="http://schemas.openxmlformats.org/officeDocument/2006/relationships/hyperlink" Target="https://zoek.officielebekendmakingen.nl/stb-2012-640.html#d16e117337" TargetMode="External" /><Relationship Id="rId91" Type="http://schemas.openxmlformats.org/officeDocument/2006/relationships/hyperlink" Target="https://zoek.officielebekendmakingen.nl/stb-2013-211.html#d16e861" TargetMode="External" /><Relationship Id="rId92" Type="http://schemas.openxmlformats.org/officeDocument/2006/relationships/hyperlink" Target="http://wetten.overheid.nl/BWBR0033718/geldigheidsdatum_04-09-2013" TargetMode="External" /><Relationship Id="rId93" Type="http://schemas.openxmlformats.org/officeDocument/2006/relationships/hyperlink" Target="https://zoek.officielebekendmakingen.nl/stb-2013-317.html#d16e744" TargetMode="External" /><Relationship Id="rId94" Type="http://schemas.openxmlformats.org/officeDocument/2006/relationships/hyperlink" Target="http://wetten.overheid.nl/BWBR0033565/geldigheidsdatum_05-09-2013" TargetMode="External" /><Relationship Id="rId95" Type="http://schemas.openxmlformats.org/officeDocument/2006/relationships/hyperlink" Target="http://wetten.overheid.nl/BWBR0033679/geldigheidsdatum_05-09-2013" TargetMode="External" /><Relationship Id="rId96" Type="http://schemas.openxmlformats.org/officeDocument/2006/relationships/hyperlink" Target="http://wetten.overheid.nl/BWBR0033619/geldigheidsdatum_05-09-2013" TargetMode="External" /><Relationship Id="rId97" Type="http://schemas.openxmlformats.org/officeDocument/2006/relationships/hyperlink" Target="https://zoek.officielebekendmakingen.nl/stb-2013-263.html#d16e197" TargetMode="External" /><Relationship Id="rId98" Type="http://schemas.openxmlformats.org/officeDocument/2006/relationships/hyperlink" Target="http://wetten.overheid.nl/BWBR0033637/geldigheidsdatum_05-09-2013" TargetMode="External" /><Relationship Id="rId99" Type="http://schemas.openxmlformats.org/officeDocument/2006/relationships/hyperlink" Target="https://zoek.officielebekendmakingen.nl/stb-2013-304.html#d16e144" TargetMode="External" /><Relationship Id="rId100" Type="http://schemas.openxmlformats.org/officeDocument/2006/relationships/hyperlink" Target="http://wetten.overheid.nl/BWBR0033711/geldigheidsdatum_05-09-2013" TargetMode="External" /><Relationship Id="rId101" Type="http://schemas.openxmlformats.org/officeDocument/2006/relationships/hyperlink" Target="https://zoek.officielebekendmakingen.nl/stb-2013-308.html#d16e372" TargetMode="External" /><Relationship Id="rId102" Type="http://schemas.openxmlformats.org/officeDocument/2006/relationships/hyperlink" Target="http://wetten.overheid.nl/BWBR0033723/geldigheidsdatum_05-09-2013" TargetMode="External" /><Relationship Id="rId103" Type="http://schemas.openxmlformats.org/officeDocument/2006/relationships/hyperlink" Target="https://zoek.officielebekendmakingen.nl/stb-2013-324.html#d16e668" TargetMode="External" /><Relationship Id="rId104" Type="http://schemas.openxmlformats.org/officeDocument/2006/relationships/hyperlink" Target="http://wetten.overheid.nl/BWBR0033600/geldigheidsdatum_05-09-2013" TargetMode="External" /><Relationship Id="rId105" Type="http://schemas.openxmlformats.org/officeDocument/2006/relationships/hyperlink" Target="https://zoek.officielebekendmakingen.nl/stb-2013-234.html#d16e678" TargetMode="External" /><Relationship Id="rId106" Type="http://schemas.openxmlformats.org/officeDocument/2006/relationships/hyperlink" Target="http://wetten.overheid.nl/BWBR0033717/geldigheidsdatum_05-09-2013" TargetMode="External" /><Relationship Id="rId107" Type="http://schemas.openxmlformats.org/officeDocument/2006/relationships/hyperlink" Target="https://zoek.officielebekendmakingen.nl/stb-2013-322.html#d16e303" TargetMode="External" /><Relationship Id="rId108" Type="http://schemas.openxmlformats.org/officeDocument/2006/relationships/hyperlink" Target="http://wetten.overheid.nl/BWBR0033529/geldigheidsdatum_05-09-2013" TargetMode="External" /><Relationship Id="rId109" Type="http://schemas.openxmlformats.org/officeDocument/2006/relationships/hyperlink" Target="https://zoek.officielebekendmakingen.nl/stb-2013-205.html#d16e353" TargetMode="External" /><Relationship Id="rId110" Type="http://schemas.openxmlformats.org/officeDocument/2006/relationships/hyperlink" Target="http://wetten.overheid.nl/BWBR0033621/geldigheidsdatum_05-09-2013" TargetMode="External" /><Relationship Id="rId111" Type="http://schemas.openxmlformats.org/officeDocument/2006/relationships/hyperlink" Target="https://zoek.officielebekendmakingen.nl/stb-2013-267.html#d16e769" TargetMode="External" /><Relationship Id="rId112" Type="http://schemas.openxmlformats.org/officeDocument/2006/relationships/hyperlink" Target="http://wetten.overheid.nl/BWBR0033573/geldigheidsdatum_05-09-2013" TargetMode="External" /><Relationship Id="rId113" Type="http://schemas.openxmlformats.org/officeDocument/2006/relationships/hyperlink" Target="https://zoek.officielebekendmakingen.nl/stb-2013-220.html#d16e167" TargetMode="External" /><Relationship Id="rId114" Type="http://schemas.openxmlformats.org/officeDocument/2006/relationships/hyperlink" Target="http://wetten.overheid.nl/BWBR0033575/geldigheidsdatum_05-09-2013" TargetMode="External" /><Relationship Id="rId115" Type="http://schemas.openxmlformats.org/officeDocument/2006/relationships/hyperlink" Target="https://zoek.officielebekendmakingen.nl/stb-2013-222.html#d16e681" TargetMode="External" /><Relationship Id="rId116" Type="http://schemas.openxmlformats.org/officeDocument/2006/relationships/hyperlink" Target="http://sargasso.nl/" TargetMode="External" /><Relationship Id="rId117" Type="http://schemas.openxmlformats.org/officeDocument/2006/relationships/hyperlink" Target="https://zoek.officielebekendmakingen.nl/stb-2013-33.html#d16e52" TargetMode="External" /><Relationship Id="rId118" Type="http://schemas.openxmlformats.org/officeDocument/2006/relationships/hyperlink" Target="https://zoek.officielebekendmakingen.nl/stb-2013-211.html#d16e49" TargetMode="External" /><Relationship Id="rId1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kst-33330-39.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4"/>
  <sheetViews>
    <sheetView tabSelected="1" zoomScalePageLayoutView="0" workbookViewId="0" topLeftCell="A1">
      <pane ySplit="6" topLeftCell="A7" activePane="bottomLeft" state="frozen"/>
      <selection pane="topLeft" activeCell="A1" sqref="A1"/>
      <selection pane="bottomLeft" activeCell="A3" sqref="A3"/>
    </sheetView>
  </sheetViews>
  <sheetFormatPr defaultColWidth="9.140625" defaultRowHeight="15"/>
  <cols>
    <col min="1" max="1" width="5.28125" style="0" customWidth="1"/>
    <col min="2" max="2" width="128.421875" style="0" customWidth="1"/>
    <col min="3" max="3" width="5.7109375" style="0" customWidth="1"/>
    <col min="4" max="4" width="14.7109375" style="0" customWidth="1"/>
    <col min="5" max="5" width="115.7109375" style="0" customWidth="1"/>
    <col min="6" max="6" width="10.7109375" style="0" customWidth="1"/>
    <col min="7" max="7" width="11.00390625" style="0" customWidth="1"/>
    <col min="8" max="8" width="10.00390625" style="0" customWidth="1"/>
    <col min="9" max="9" width="10.8515625" style="0" customWidth="1"/>
    <col min="10" max="11" width="10.140625" style="0" bestFit="1" customWidth="1"/>
    <col min="12" max="12" width="10.8515625" style="0" customWidth="1"/>
    <col min="13" max="13" width="11.00390625" style="0" customWidth="1"/>
    <col min="16" max="16" width="15.8515625" style="0" customWidth="1"/>
  </cols>
  <sheetData>
    <row r="1" spans="2:4" ht="15">
      <c r="B1" s="7" t="s">
        <v>227</v>
      </c>
      <c r="C1" s="11"/>
      <c r="D1" s="1"/>
    </row>
    <row r="2" spans="2:3" ht="15">
      <c r="B2" s="4" t="s">
        <v>211</v>
      </c>
      <c r="C2" s="1"/>
    </row>
    <row r="3" spans="2:10" ht="15">
      <c r="B3" s="22" t="s">
        <v>228</v>
      </c>
      <c r="C3" s="1"/>
      <c r="E3" s="2"/>
      <c r="F3" s="16"/>
      <c r="J3" t="s">
        <v>79</v>
      </c>
    </row>
    <row r="4" spans="2:10" ht="15">
      <c r="B4" s="6" t="s">
        <v>58</v>
      </c>
      <c r="D4" s="1"/>
      <c r="F4" s="8"/>
      <c r="G4" s="8" t="s">
        <v>53</v>
      </c>
      <c r="H4" s="8" t="s">
        <v>53</v>
      </c>
      <c r="I4" s="5" t="s">
        <v>76</v>
      </c>
      <c r="J4" t="s">
        <v>198</v>
      </c>
    </row>
    <row r="5" spans="2:13" ht="15">
      <c r="B5" t="s">
        <v>210</v>
      </c>
      <c r="F5" s="8" t="s">
        <v>52</v>
      </c>
      <c r="G5" s="8" t="s">
        <v>133</v>
      </c>
      <c r="H5" s="8" t="s">
        <v>134</v>
      </c>
      <c r="I5" s="5" t="s">
        <v>225</v>
      </c>
      <c r="J5" s="8" t="s">
        <v>52</v>
      </c>
      <c r="K5" s="8" t="s">
        <v>133</v>
      </c>
      <c r="L5" s="8" t="s">
        <v>134</v>
      </c>
      <c r="M5" s="4" t="s">
        <v>226</v>
      </c>
    </row>
    <row r="6" spans="1:13" ht="15">
      <c r="A6" s="7">
        <v>70</v>
      </c>
      <c r="B6" s="7" t="s">
        <v>72</v>
      </c>
      <c r="C6" t="s">
        <v>199</v>
      </c>
      <c r="D6" t="s">
        <v>200</v>
      </c>
      <c r="F6" s="15">
        <f>SUM(F7:F76)</f>
        <v>20811500</v>
      </c>
      <c r="G6" s="15">
        <f>SUM(G7:G76)</f>
        <v>16153475</v>
      </c>
      <c r="H6" s="15">
        <f>SUM(H7:H76)</f>
        <v>1082372</v>
      </c>
      <c r="I6" s="15">
        <f>(G6+H6)-F6</f>
        <v>-3575653</v>
      </c>
      <c r="J6" s="15">
        <f>F6*4</f>
        <v>83246000</v>
      </c>
      <c r="K6" s="14">
        <f>G6*4</f>
        <v>64613900</v>
      </c>
      <c r="L6" s="14">
        <f>H6</f>
        <v>1082372</v>
      </c>
      <c r="M6" s="14">
        <f>(K6+L6)-J6</f>
        <v>-17549728</v>
      </c>
    </row>
    <row r="7" spans="1:16" ht="15">
      <c r="A7">
        <v>1</v>
      </c>
      <c r="B7" s="2" t="s">
        <v>23</v>
      </c>
      <c r="C7">
        <v>13</v>
      </c>
      <c r="D7" s="1">
        <v>41316</v>
      </c>
      <c r="E7" s="2" t="s">
        <v>135</v>
      </c>
      <c r="F7" s="10">
        <v>18237500</v>
      </c>
      <c r="G7" s="8"/>
      <c r="H7" s="8"/>
      <c r="I7" s="8"/>
      <c r="J7" s="9"/>
      <c r="O7" s="19"/>
      <c r="P7" s="17"/>
    </row>
    <row r="8" spans="1:16" ht="15">
      <c r="A8">
        <v>2</v>
      </c>
      <c r="B8" s="2" t="s">
        <v>24</v>
      </c>
      <c r="C8">
        <v>8</v>
      </c>
      <c r="D8" s="1">
        <v>41310</v>
      </c>
      <c r="E8" s="2" t="s">
        <v>83</v>
      </c>
      <c r="F8" s="8"/>
      <c r="G8" s="8"/>
      <c r="H8" s="8"/>
      <c r="I8" s="8"/>
      <c r="O8" s="19"/>
      <c r="P8" s="17"/>
    </row>
    <row r="9" spans="1:16" ht="15">
      <c r="A9">
        <v>3</v>
      </c>
      <c r="B9" s="2" t="s">
        <v>136</v>
      </c>
      <c r="C9">
        <v>24</v>
      </c>
      <c r="D9" s="1">
        <v>41256</v>
      </c>
      <c r="E9" s="2" t="s">
        <v>182</v>
      </c>
      <c r="F9" s="8"/>
      <c r="G9" s="8"/>
      <c r="H9" s="8"/>
      <c r="I9" s="8"/>
      <c r="O9" s="19"/>
      <c r="P9" s="17"/>
    </row>
    <row r="10" spans="1:16" ht="15">
      <c r="A10">
        <v>4</v>
      </c>
      <c r="B10" s="2" t="s">
        <v>137</v>
      </c>
      <c r="C10">
        <v>10</v>
      </c>
      <c r="D10" s="1">
        <v>41243</v>
      </c>
      <c r="E10" t="s">
        <v>84</v>
      </c>
      <c r="F10" s="8"/>
      <c r="G10" s="8"/>
      <c r="H10" s="8"/>
      <c r="I10" s="8"/>
      <c r="O10" s="19"/>
      <c r="P10" s="17"/>
    </row>
    <row r="11" spans="1:16" ht="15">
      <c r="A11">
        <v>5</v>
      </c>
      <c r="B11" s="2" t="s">
        <v>138</v>
      </c>
      <c r="C11">
        <v>13</v>
      </c>
      <c r="D11" s="1">
        <v>41240</v>
      </c>
      <c r="E11" s="2" t="s">
        <v>84</v>
      </c>
      <c r="F11" s="8"/>
      <c r="G11" s="8"/>
      <c r="H11" s="8"/>
      <c r="I11" s="8"/>
      <c r="O11" s="19"/>
      <c r="P11" s="18"/>
    </row>
    <row r="12" spans="1:16" ht="15">
      <c r="A12">
        <v>6</v>
      </c>
      <c r="B12" s="2" t="s">
        <v>139</v>
      </c>
      <c r="C12">
        <v>11</v>
      </c>
      <c r="D12" s="1">
        <v>41262</v>
      </c>
      <c r="E12" s="2" t="s">
        <v>183</v>
      </c>
      <c r="F12" s="8"/>
      <c r="G12" s="8"/>
      <c r="H12" s="8"/>
      <c r="I12" s="8"/>
      <c r="O12" s="19"/>
      <c r="P12" s="17"/>
    </row>
    <row r="13" spans="1:16" ht="15">
      <c r="A13">
        <v>7</v>
      </c>
      <c r="B13" s="2" t="s">
        <v>25</v>
      </c>
      <c r="C13">
        <v>9</v>
      </c>
      <c r="D13" s="1">
        <v>41290</v>
      </c>
      <c r="E13" t="s">
        <v>84</v>
      </c>
      <c r="F13" s="8"/>
      <c r="G13" s="8"/>
      <c r="H13" s="8"/>
      <c r="I13" s="8"/>
      <c r="O13" s="19"/>
      <c r="P13" s="17"/>
    </row>
    <row r="14" spans="1:16" ht="15">
      <c r="A14">
        <v>8</v>
      </c>
      <c r="B14" s="2" t="s">
        <v>26</v>
      </c>
      <c r="C14">
        <v>3</v>
      </c>
      <c r="D14" s="1">
        <v>41353</v>
      </c>
      <c r="E14" t="s">
        <v>84</v>
      </c>
      <c r="F14" s="8"/>
      <c r="G14" s="8"/>
      <c r="H14" s="8"/>
      <c r="I14" s="8"/>
      <c r="O14" s="19"/>
      <c r="P14" s="17"/>
    </row>
    <row r="15" spans="1:16" ht="15">
      <c r="A15">
        <v>9</v>
      </c>
      <c r="B15" s="2" t="s">
        <v>140</v>
      </c>
      <c r="C15">
        <v>3</v>
      </c>
      <c r="D15" s="1">
        <v>41235</v>
      </c>
      <c r="E15" s="2" t="s">
        <v>84</v>
      </c>
      <c r="F15" s="8"/>
      <c r="G15" s="8"/>
      <c r="H15" s="8"/>
      <c r="I15" s="8"/>
      <c r="O15" s="19"/>
      <c r="P15" s="17"/>
    </row>
    <row r="16" spans="1:16" ht="15">
      <c r="A16">
        <v>10</v>
      </c>
      <c r="B16" s="2" t="s">
        <v>27</v>
      </c>
      <c r="C16">
        <v>6</v>
      </c>
      <c r="D16" s="1">
        <v>41312</v>
      </c>
      <c r="E16" s="2" t="s">
        <v>85</v>
      </c>
      <c r="F16" s="8"/>
      <c r="G16" s="8"/>
      <c r="H16" s="8"/>
      <c r="I16" s="8"/>
      <c r="O16" s="19"/>
      <c r="P16" s="17"/>
    </row>
    <row r="17" spans="1:16" ht="15">
      <c r="A17">
        <v>11</v>
      </c>
      <c r="B17" s="2" t="s">
        <v>141</v>
      </c>
      <c r="C17">
        <v>4</v>
      </c>
      <c r="D17" s="1">
        <v>41218</v>
      </c>
      <c r="E17" t="s">
        <v>84</v>
      </c>
      <c r="F17" s="8"/>
      <c r="G17" s="8"/>
      <c r="H17" s="8"/>
      <c r="I17" s="8"/>
      <c r="O17" s="19"/>
      <c r="P17" s="17"/>
    </row>
    <row r="18" spans="1:16" ht="15">
      <c r="A18">
        <v>12</v>
      </c>
      <c r="B18" s="2" t="s">
        <v>142</v>
      </c>
      <c r="C18">
        <v>4</v>
      </c>
      <c r="D18" s="1">
        <v>41218</v>
      </c>
      <c r="E18" t="s">
        <v>84</v>
      </c>
      <c r="F18" s="8"/>
      <c r="G18" s="8"/>
      <c r="H18" s="8"/>
      <c r="I18" s="8"/>
      <c r="O18" s="19"/>
      <c r="P18" s="17"/>
    </row>
    <row r="19" spans="1:15" ht="15">
      <c r="A19">
        <v>13</v>
      </c>
      <c r="B19" s="2" t="s">
        <v>28</v>
      </c>
      <c r="C19">
        <v>4</v>
      </c>
      <c r="D19" s="1">
        <v>41281</v>
      </c>
      <c r="E19" s="2" t="s">
        <v>184</v>
      </c>
      <c r="F19" s="8"/>
      <c r="G19" s="8"/>
      <c r="H19" s="8"/>
      <c r="I19" s="8"/>
      <c r="O19" s="20"/>
    </row>
    <row r="20" spans="1:15" ht="15">
      <c r="A20">
        <v>14</v>
      </c>
      <c r="B20" s="2" t="s">
        <v>203</v>
      </c>
      <c r="C20">
        <v>4</v>
      </c>
      <c r="D20" s="1">
        <v>41435</v>
      </c>
      <c r="E20" t="s">
        <v>84</v>
      </c>
      <c r="F20" s="8"/>
      <c r="G20" s="8"/>
      <c r="H20" s="8"/>
      <c r="I20" s="8"/>
      <c r="O20" s="20"/>
    </row>
    <row r="21" spans="1:15" ht="15">
      <c r="A21">
        <v>15</v>
      </c>
      <c r="B21" s="2" t="s">
        <v>29</v>
      </c>
      <c r="C21">
        <v>4</v>
      </c>
      <c r="D21" s="1">
        <v>41328</v>
      </c>
      <c r="E21" s="2" t="s">
        <v>185</v>
      </c>
      <c r="F21" s="8"/>
      <c r="G21" s="8"/>
      <c r="H21" s="8"/>
      <c r="I21" s="8"/>
      <c r="O21" s="20"/>
    </row>
    <row r="22" spans="1:15" ht="15">
      <c r="A22">
        <v>16</v>
      </c>
      <c r="B22" s="2" t="s">
        <v>143</v>
      </c>
      <c r="C22">
        <v>4</v>
      </c>
      <c r="D22" s="1">
        <v>41218</v>
      </c>
      <c r="E22" s="2" t="s">
        <v>186</v>
      </c>
      <c r="F22" s="8"/>
      <c r="G22" s="8"/>
      <c r="H22" s="8"/>
      <c r="I22" s="8"/>
      <c r="O22" s="20"/>
    </row>
    <row r="23" spans="1:15" ht="15">
      <c r="A23">
        <v>17</v>
      </c>
      <c r="B23" s="2" t="s">
        <v>144</v>
      </c>
      <c r="C23">
        <v>4</v>
      </c>
      <c r="D23" s="1">
        <v>41218</v>
      </c>
      <c r="E23" s="2" t="s">
        <v>187</v>
      </c>
      <c r="F23" s="8"/>
      <c r="G23" s="8"/>
      <c r="H23" s="8"/>
      <c r="I23" s="8"/>
      <c r="O23" s="20"/>
    </row>
    <row r="24" spans="1:15" ht="15">
      <c r="A24">
        <v>18</v>
      </c>
      <c r="B24" s="2" t="s">
        <v>145</v>
      </c>
      <c r="C24">
        <v>4</v>
      </c>
      <c r="D24" s="1">
        <v>41225</v>
      </c>
      <c r="E24" s="2" t="s">
        <v>229</v>
      </c>
      <c r="F24" s="8"/>
      <c r="G24" s="8"/>
      <c r="H24" s="8"/>
      <c r="I24" s="8"/>
      <c r="O24" s="20"/>
    </row>
    <row r="25" spans="1:15" ht="15">
      <c r="A25">
        <v>19</v>
      </c>
      <c r="B25" s="2" t="s">
        <v>202</v>
      </c>
      <c r="C25">
        <v>17</v>
      </c>
      <c r="D25" s="1">
        <v>41105</v>
      </c>
      <c r="E25" s="2" t="s">
        <v>230</v>
      </c>
      <c r="F25" s="8"/>
      <c r="G25" s="8"/>
      <c r="H25" s="10">
        <v>309672</v>
      </c>
      <c r="I25" s="8"/>
      <c r="O25" s="20"/>
    </row>
    <row r="26" spans="1:15" ht="15">
      <c r="A26">
        <v>20</v>
      </c>
      <c r="B26" s="2" t="s">
        <v>146</v>
      </c>
      <c r="C26">
        <v>7</v>
      </c>
      <c r="D26" s="1">
        <v>41361</v>
      </c>
      <c r="E26" s="2" t="s">
        <v>84</v>
      </c>
      <c r="F26" s="8"/>
      <c r="G26" s="8"/>
      <c r="H26" s="8"/>
      <c r="I26" s="8"/>
      <c r="O26" s="20"/>
    </row>
    <row r="27" spans="1:15" ht="15">
      <c r="A27">
        <v>21</v>
      </c>
      <c r="B27" s="2" t="s">
        <v>204</v>
      </c>
      <c r="C27">
        <v>2</v>
      </c>
      <c r="D27" s="1">
        <v>41442</v>
      </c>
      <c r="E27" t="s">
        <v>84</v>
      </c>
      <c r="F27" s="8"/>
      <c r="G27" s="8"/>
      <c r="H27" s="8"/>
      <c r="I27" s="8"/>
      <c r="O27" s="20"/>
    </row>
    <row r="28" spans="1:15" ht="15">
      <c r="A28">
        <v>22</v>
      </c>
      <c r="B28" s="2" t="s">
        <v>147</v>
      </c>
      <c r="C28">
        <v>2</v>
      </c>
      <c r="D28" s="1">
        <v>41220</v>
      </c>
      <c r="E28" s="2" t="s">
        <v>84</v>
      </c>
      <c r="F28" s="8"/>
      <c r="G28" s="8"/>
      <c r="H28" s="10"/>
      <c r="I28" s="8"/>
      <c r="O28" s="20"/>
    </row>
    <row r="29" spans="1:15" ht="15">
      <c r="A29">
        <v>23</v>
      </c>
      <c r="B29" s="2" t="s">
        <v>148</v>
      </c>
      <c r="C29">
        <v>7</v>
      </c>
      <c r="D29" s="1">
        <v>41313</v>
      </c>
      <c r="E29" s="2" t="s">
        <v>84</v>
      </c>
      <c r="F29" s="8"/>
      <c r="G29" s="8"/>
      <c r="H29" s="8"/>
      <c r="I29" s="8"/>
      <c r="O29" s="20"/>
    </row>
    <row r="30" spans="1:15" ht="15">
      <c r="A30">
        <v>24</v>
      </c>
      <c r="B30" s="2" t="s">
        <v>149</v>
      </c>
      <c r="C30">
        <v>0</v>
      </c>
      <c r="D30" s="1">
        <v>41218</v>
      </c>
      <c r="E30" s="2" t="s">
        <v>84</v>
      </c>
      <c r="F30" s="8"/>
      <c r="G30" s="8"/>
      <c r="H30" s="10"/>
      <c r="I30" s="8"/>
      <c r="O30" s="20"/>
    </row>
    <row r="31" spans="1:9" ht="15">
      <c r="A31">
        <v>25</v>
      </c>
      <c r="B31" s="2" t="s">
        <v>150</v>
      </c>
      <c r="C31">
        <v>7</v>
      </c>
      <c r="D31" s="1">
        <v>41337</v>
      </c>
      <c r="E31" s="2" t="s">
        <v>84</v>
      </c>
      <c r="F31" s="8"/>
      <c r="G31" s="8"/>
      <c r="H31" s="10"/>
      <c r="I31" s="8"/>
    </row>
    <row r="32" spans="1:9" ht="15">
      <c r="A32">
        <v>26</v>
      </c>
      <c r="B32" s="2" t="s">
        <v>151</v>
      </c>
      <c r="C32">
        <v>5</v>
      </c>
      <c r="D32" s="1">
        <v>41400</v>
      </c>
      <c r="E32" s="2" t="s">
        <v>231</v>
      </c>
      <c r="F32" s="8"/>
      <c r="G32" s="8"/>
      <c r="I32" s="8"/>
    </row>
    <row r="33" spans="1:9" ht="15">
      <c r="A33">
        <v>27</v>
      </c>
      <c r="B33" s="2" t="s">
        <v>205</v>
      </c>
      <c r="C33">
        <v>3</v>
      </c>
      <c r="D33" s="1">
        <v>41451</v>
      </c>
      <c r="E33" s="2" t="s">
        <v>232</v>
      </c>
      <c r="F33" s="8"/>
      <c r="G33" s="8"/>
      <c r="I33" s="8"/>
    </row>
    <row r="34" spans="1:9" ht="15">
      <c r="A34">
        <v>28</v>
      </c>
      <c r="B34" s="2" t="s">
        <v>152</v>
      </c>
      <c r="C34">
        <v>10</v>
      </c>
      <c r="D34" s="1">
        <v>41221</v>
      </c>
      <c r="E34" s="2" t="s">
        <v>188</v>
      </c>
      <c r="F34" s="8"/>
      <c r="G34" s="8"/>
      <c r="H34" s="8"/>
      <c r="I34" s="8"/>
    </row>
    <row r="35" spans="1:9" ht="15">
      <c r="A35">
        <v>29</v>
      </c>
      <c r="B35" s="2" t="s">
        <v>153</v>
      </c>
      <c r="C35">
        <v>6</v>
      </c>
      <c r="D35" s="1">
        <v>41250</v>
      </c>
      <c r="E35" s="2" t="s">
        <v>189</v>
      </c>
      <c r="F35" s="8"/>
      <c r="G35" s="10">
        <v>3600000</v>
      </c>
      <c r="H35" s="8"/>
      <c r="I35" s="8"/>
    </row>
    <row r="36" spans="1:9" ht="15">
      <c r="A36">
        <v>30</v>
      </c>
      <c r="B36" s="2" t="s">
        <v>206</v>
      </c>
      <c r="C36">
        <v>5</v>
      </c>
      <c r="D36" s="1">
        <v>41450</v>
      </c>
      <c r="E36" t="s">
        <v>84</v>
      </c>
      <c r="F36" s="8"/>
      <c r="G36" s="10"/>
      <c r="H36" s="8"/>
      <c r="I36" s="8"/>
    </row>
    <row r="37" spans="1:9" ht="15">
      <c r="A37">
        <v>31</v>
      </c>
      <c r="B37" s="2" t="s">
        <v>154</v>
      </c>
      <c r="C37">
        <v>2</v>
      </c>
      <c r="D37" s="1">
        <v>41317</v>
      </c>
      <c r="E37" s="2" t="s">
        <v>84</v>
      </c>
      <c r="F37" s="8"/>
      <c r="G37" s="8"/>
      <c r="H37" s="8"/>
      <c r="I37" s="8"/>
    </row>
    <row r="38" spans="1:9" ht="15">
      <c r="A38">
        <v>32</v>
      </c>
      <c r="B38" s="2" t="s">
        <v>207</v>
      </c>
      <c r="C38">
        <v>2</v>
      </c>
      <c r="D38" s="1">
        <v>41424</v>
      </c>
      <c r="E38" t="s">
        <v>84</v>
      </c>
      <c r="F38" s="8"/>
      <c r="G38" s="8"/>
      <c r="H38" s="8"/>
      <c r="I38" s="8"/>
    </row>
    <row r="39" spans="1:9" ht="15">
      <c r="A39">
        <v>33</v>
      </c>
      <c r="B39" s="2" t="s">
        <v>155</v>
      </c>
      <c r="C39">
        <v>2</v>
      </c>
      <c r="D39" s="1">
        <v>41361</v>
      </c>
      <c r="E39" s="2" t="s">
        <v>84</v>
      </c>
      <c r="F39" s="8"/>
      <c r="G39" s="8"/>
      <c r="H39" s="8"/>
      <c r="I39" s="8"/>
    </row>
    <row r="40" spans="1:9" ht="15">
      <c r="A40">
        <v>34</v>
      </c>
      <c r="B40" s="2" t="s">
        <v>208</v>
      </c>
      <c r="C40">
        <v>2</v>
      </c>
      <c r="D40" s="1">
        <v>41444</v>
      </c>
      <c r="E40" t="s">
        <v>84</v>
      </c>
      <c r="F40" s="8"/>
      <c r="G40" s="8"/>
      <c r="H40" s="8"/>
      <c r="I40" s="8"/>
    </row>
    <row r="41" spans="1:9" ht="15">
      <c r="A41">
        <v>35</v>
      </c>
      <c r="B41" s="2" t="s">
        <v>156</v>
      </c>
      <c r="C41">
        <v>3</v>
      </c>
      <c r="D41" s="1">
        <v>41304</v>
      </c>
      <c r="E41" s="2" t="s">
        <v>84</v>
      </c>
      <c r="F41" s="8"/>
      <c r="G41" s="8"/>
      <c r="H41" s="8"/>
      <c r="I41" s="8"/>
    </row>
    <row r="42" spans="1:9" ht="15">
      <c r="A42">
        <v>36</v>
      </c>
      <c r="B42" s="2" t="s">
        <v>157</v>
      </c>
      <c r="C42">
        <v>1</v>
      </c>
      <c r="D42" s="1">
        <v>41388</v>
      </c>
      <c r="E42" t="s">
        <v>84</v>
      </c>
      <c r="F42" s="8"/>
      <c r="G42" s="8"/>
      <c r="H42" s="8"/>
      <c r="I42" s="8"/>
    </row>
    <row r="43" spans="1:9" ht="15">
      <c r="A43">
        <v>37</v>
      </c>
      <c r="B43" s="2" t="s">
        <v>209</v>
      </c>
      <c r="C43">
        <v>2</v>
      </c>
      <c r="D43" s="1">
        <v>41467</v>
      </c>
      <c r="E43" s="2" t="s">
        <v>84</v>
      </c>
      <c r="F43" s="8"/>
      <c r="G43" s="8"/>
      <c r="H43" s="8"/>
      <c r="I43" s="8"/>
    </row>
    <row r="44" spans="1:9" ht="15">
      <c r="A44">
        <v>38</v>
      </c>
      <c r="B44" s="2" t="s">
        <v>158</v>
      </c>
      <c r="D44" s="1">
        <v>41221</v>
      </c>
      <c r="E44" s="2" t="s">
        <v>84</v>
      </c>
      <c r="F44" s="8"/>
      <c r="G44" s="8"/>
      <c r="H44" s="8"/>
      <c r="I44" s="8"/>
    </row>
    <row r="45" spans="1:9" ht="15">
      <c r="A45">
        <v>39</v>
      </c>
      <c r="B45" s="2" t="s">
        <v>159</v>
      </c>
      <c r="C45">
        <v>10</v>
      </c>
      <c r="D45" s="1">
        <v>41241</v>
      </c>
      <c r="E45" s="2" t="s">
        <v>84</v>
      </c>
      <c r="F45" s="8"/>
      <c r="G45" s="8"/>
      <c r="H45" s="8"/>
      <c r="I45" s="8"/>
    </row>
    <row r="46" spans="1:9" ht="15">
      <c r="A46">
        <v>40</v>
      </c>
      <c r="B46" s="2" t="s">
        <v>212</v>
      </c>
      <c r="C46">
        <v>11</v>
      </c>
      <c r="D46" s="1">
        <v>41471</v>
      </c>
      <c r="E46" s="2" t="s">
        <v>213</v>
      </c>
      <c r="F46" s="8"/>
      <c r="G46" s="8"/>
      <c r="H46" s="8"/>
      <c r="I46" s="8"/>
    </row>
    <row r="47" spans="1:9" ht="15">
      <c r="A47">
        <v>41</v>
      </c>
      <c r="B47" s="2" t="s">
        <v>214</v>
      </c>
      <c r="C47">
        <v>7</v>
      </c>
      <c r="D47" s="1">
        <v>41471</v>
      </c>
      <c r="E47" s="2" t="s">
        <v>215</v>
      </c>
      <c r="F47" s="8"/>
      <c r="G47" s="8"/>
      <c r="H47" s="8"/>
      <c r="I47" s="8"/>
    </row>
    <row r="48" spans="1:9" ht="15">
      <c r="A48">
        <v>42</v>
      </c>
      <c r="B48" s="2" t="s">
        <v>160</v>
      </c>
      <c r="C48">
        <v>7</v>
      </c>
      <c r="D48" s="1">
        <v>41218</v>
      </c>
      <c r="E48" t="s">
        <v>84</v>
      </c>
      <c r="F48" s="8"/>
      <c r="G48" s="8"/>
      <c r="H48" s="8"/>
      <c r="I48" s="8"/>
    </row>
    <row r="49" spans="1:9" ht="15">
      <c r="A49">
        <v>43</v>
      </c>
      <c r="B49" s="2" t="s">
        <v>161</v>
      </c>
      <c r="C49">
        <v>9</v>
      </c>
      <c r="D49" s="1">
        <v>41360</v>
      </c>
      <c r="E49" s="2" t="s">
        <v>233</v>
      </c>
      <c r="F49" s="8"/>
      <c r="G49" s="8"/>
      <c r="H49" s="8"/>
      <c r="I49" s="8"/>
    </row>
    <row r="50" spans="1:9" ht="15">
      <c r="A50">
        <v>44</v>
      </c>
      <c r="B50" s="2" t="s">
        <v>216</v>
      </c>
      <c r="C50">
        <v>9</v>
      </c>
      <c r="D50" s="1">
        <v>41439</v>
      </c>
      <c r="E50" s="2" t="s">
        <v>234</v>
      </c>
      <c r="F50" s="8"/>
      <c r="G50" s="8"/>
      <c r="H50" s="8"/>
      <c r="I50" s="8"/>
    </row>
    <row r="51" spans="1:9" ht="15">
      <c r="A51">
        <v>45</v>
      </c>
      <c r="B51" s="2" t="s">
        <v>162</v>
      </c>
      <c r="C51">
        <v>11</v>
      </c>
      <c r="D51" s="1">
        <v>41401</v>
      </c>
      <c r="E51" s="2" t="s">
        <v>190</v>
      </c>
      <c r="F51" s="8"/>
      <c r="G51" s="8"/>
      <c r="H51" s="8"/>
      <c r="I51" s="8"/>
    </row>
    <row r="52" spans="1:9" ht="15">
      <c r="A52">
        <v>46</v>
      </c>
      <c r="B52" s="2" t="s">
        <v>163</v>
      </c>
      <c r="C52">
        <v>5</v>
      </c>
      <c r="D52" s="1">
        <v>41235</v>
      </c>
      <c r="E52" s="2" t="s">
        <v>84</v>
      </c>
      <c r="F52" s="8"/>
      <c r="G52" s="8"/>
      <c r="H52" s="8"/>
      <c r="I52" s="8"/>
    </row>
    <row r="53" spans="1:9" ht="15">
      <c r="A53">
        <v>47</v>
      </c>
      <c r="B53" s="2" t="s">
        <v>164</v>
      </c>
      <c r="C53">
        <v>5</v>
      </c>
      <c r="D53" s="1">
        <v>41240</v>
      </c>
      <c r="E53" s="2" t="s">
        <v>84</v>
      </c>
      <c r="F53" s="8"/>
      <c r="G53" s="8"/>
      <c r="H53" s="8"/>
      <c r="I53" s="8"/>
    </row>
    <row r="54" spans="1:9" ht="15">
      <c r="A54">
        <v>48</v>
      </c>
      <c r="B54" s="2" t="s">
        <v>165</v>
      </c>
      <c r="C54">
        <v>31</v>
      </c>
      <c r="D54" s="1">
        <v>41416</v>
      </c>
      <c r="E54" s="2" t="s">
        <v>235</v>
      </c>
      <c r="F54" s="8"/>
      <c r="G54" s="8"/>
      <c r="H54" s="8"/>
      <c r="I54" s="8"/>
    </row>
    <row r="55" spans="1:9" ht="15">
      <c r="A55">
        <v>49</v>
      </c>
      <c r="B55" s="2" t="s">
        <v>166</v>
      </c>
      <c r="C55">
        <v>41</v>
      </c>
      <c r="D55" s="1">
        <v>41313</v>
      </c>
      <c r="E55" s="2" t="s">
        <v>191</v>
      </c>
      <c r="F55" s="10">
        <v>112000</v>
      </c>
      <c r="G55" s="10"/>
      <c r="H55" s="8"/>
      <c r="I55" s="8"/>
    </row>
    <row r="56" spans="1:9" ht="15">
      <c r="A56">
        <v>50</v>
      </c>
      <c r="B56" s="2" t="s">
        <v>167</v>
      </c>
      <c r="C56">
        <v>5</v>
      </c>
      <c r="D56" s="1">
        <v>41388</v>
      </c>
      <c r="E56" s="2" t="s">
        <v>84</v>
      </c>
      <c r="F56" s="8"/>
      <c r="G56" s="8"/>
      <c r="H56" s="8"/>
      <c r="I56" s="8"/>
    </row>
    <row r="57" spans="1:9" ht="15">
      <c r="A57">
        <v>51</v>
      </c>
      <c r="B57" s="2" t="s">
        <v>168</v>
      </c>
      <c r="C57">
        <v>10</v>
      </c>
      <c r="D57" s="1">
        <v>41257</v>
      </c>
      <c r="E57" s="2" t="s">
        <v>84</v>
      </c>
      <c r="F57" s="8"/>
      <c r="G57" s="8"/>
      <c r="H57" s="8"/>
      <c r="I57" s="8"/>
    </row>
    <row r="58" spans="1:9" ht="15">
      <c r="A58">
        <v>52</v>
      </c>
      <c r="B58" s="2" t="s">
        <v>201</v>
      </c>
      <c r="C58">
        <v>28</v>
      </c>
      <c r="D58" s="1">
        <v>41424</v>
      </c>
      <c r="E58" s="2" t="s">
        <v>236</v>
      </c>
      <c r="F58" s="8"/>
      <c r="G58" s="8"/>
      <c r="H58" s="8"/>
      <c r="I58" s="8"/>
    </row>
    <row r="59" spans="1:9" ht="15">
      <c r="A59">
        <v>53</v>
      </c>
      <c r="B59" s="2" t="s">
        <v>169</v>
      </c>
      <c r="C59">
        <v>5</v>
      </c>
      <c r="D59" s="1">
        <v>41397</v>
      </c>
      <c r="E59" s="2" t="s">
        <v>84</v>
      </c>
      <c r="F59" s="8"/>
      <c r="G59" s="8"/>
      <c r="H59" s="8"/>
      <c r="I59" s="8"/>
    </row>
    <row r="60" spans="1:9" ht="15">
      <c r="A60">
        <v>54</v>
      </c>
      <c r="B60" s="2" t="s">
        <v>217</v>
      </c>
      <c r="C60">
        <v>4</v>
      </c>
      <c r="D60" s="1">
        <v>41474</v>
      </c>
      <c r="E60" s="2" t="s">
        <v>84</v>
      </c>
      <c r="F60" s="8"/>
      <c r="G60" s="8"/>
      <c r="H60" s="8"/>
      <c r="I60" s="8"/>
    </row>
    <row r="61" spans="1:9" ht="15">
      <c r="A61">
        <v>55</v>
      </c>
      <c r="B61" s="2" t="s">
        <v>170</v>
      </c>
      <c r="C61">
        <v>9</v>
      </c>
      <c r="D61" s="1">
        <v>41249</v>
      </c>
      <c r="E61" s="2" t="s">
        <v>84</v>
      </c>
      <c r="F61" s="8"/>
      <c r="G61" s="8"/>
      <c r="H61" s="8"/>
      <c r="I61" s="8"/>
    </row>
    <row r="62" spans="1:9" ht="15">
      <c r="A62">
        <v>56</v>
      </c>
      <c r="B62" s="2" t="s">
        <v>218</v>
      </c>
      <c r="C62">
        <v>9</v>
      </c>
      <c r="D62" s="1">
        <v>41432</v>
      </c>
      <c r="E62" s="2" t="s">
        <v>219</v>
      </c>
      <c r="F62" s="8"/>
      <c r="G62" s="8"/>
      <c r="H62" s="8"/>
      <c r="I62" s="8"/>
    </row>
    <row r="63" spans="1:9" ht="15">
      <c r="A63">
        <v>57</v>
      </c>
      <c r="B63" s="2" t="s">
        <v>171</v>
      </c>
      <c r="C63">
        <v>33</v>
      </c>
      <c r="D63" s="1">
        <v>41367</v>
      </c>
      <c r="E63" s="2" t="s">
        <v>192</v>
      </c>
      <c r="F63" s="8"/>
      <c r="G63" s="8"/>
      <c r="H63" s="8"/>
      <c r="I63" s="8"/>
    </row>
    <row r="64" spans="1:7" ht="15">
      <c r="A64">
        <v>58</v>
      </c>
      <c r="B64" s="2" t="s">
        <v>172</v>
      </c>
      <c r="C64">
        <v>10</v>
      </c>
      <c r="D64" s="1">
        <v>41358</v>
      </c>
      <c r="E64" s="2" t="s">
        <v>193</v>
      </c>
      <c r="G64" s="9">
        <v>500000</v>
      </c>
    </row>
    <row r="65" spans="1:7" ht="15">
      <c r="A65">
        <v>59</v>
      </c>
      <c r="B65" s="2" t="s">
        <v>220</v>
      </c>
      <c r="C65">
        <v>3</v>
      </c>
      <c r="D65" s="1">
        <v>41085</v>
      </c>
      <c r="E65" s="2" t="s">
        <v>221</v>
      </c>
      <c r="G65" s="9"/>
    </row>
    <row r="66" spans="1:9" ht="15">
      <c r="A66">
        <v>60</v>
      </c>
      <c r="B66" s="2" t="s">
        <v>173</v>
      </c>
      <c r="C66">
        <v>4</v>
      </c>
      <c r="D66" s="1">
        <v>41302</v>
      </c>
      <c r="E66" s="2" t="s">
        <v>84</v>
      </c>
      <c r="F66" s="8"/>
      <c r="G66" s="8"/>
      <c r="H66" s="8"/>
      <c r="I66" s="8"/>
    </row>
    <row r="67" spans="1:9" ht="15">
      <c r="A67">
        <v>61</v>
      </c>
      <c r="B67" s="2" t="s">
        <v>174</v>
      </c>
      <c r="C67">
        <v>11</v>
      </c>
      <c r="D67" s="1">
        <v>41261</v>
      </c>
      <c r="E67" s="2" t="s">
        <v>194</v>
      </c>
      <c r="F67" s="10">
        <v>1712000</v>
      </c>
      <c r="G67" s="8"/>
      <c r="H67" s="8"/>
      <c r="I67" s="8"/>
    </row>
    <row r="68" spans="1:9" ht="15">
      <c r="A68">
        <v>62</v>
      </c>
      <c r="B68" s="2" t="s">
        <v>222</v>
      </c>
      <c r="C68">
        <v>3</v>
      </c>
      <c r="D68" s="1">
        <v>41439</v>
      </c>
      <c r="E68" s="2" t="s">
        <v>223</v>
      </c>
      <c r="F68" s="10"/>
      <c r="G68" s="8"/>
      <c r="H68" s="8"/>
      <c r="I68" s="8"/>
    </row>
    <row r="69" spans="1:9" ht="15">
      <c r="A69">
        <v>63</v>
      </c>
      <c r="B69" s="2" t="s">
        <v>175</v>
      </c>
      <c r="C69">
        <v>7</v>
      </c>
      <c r="D69" s="1">
        <v>41246</v>
      </c>
      <c r="E69" s="2" t="s">
        <v>195</v>
      </c>
      <c r="F69" s="8"/>
      <c r="G69" s="8"/>
      <c r="H69" s="8"/>
      <c r="I69" s="8"/>
    </row>
    <row r="70" spans="1:9" ht="15">
      <c r="A70">
        <v>64</v>
      </c>
      <c r="B70" s="2" t="s">
        <v>176</v>
      </c>
      <c r="C70">
        <v>22</v>
      </c>
      <c r="D70" s="1">
        <v>41263</v>
      </c>
      <c r="E70" s="2" t="s">
        <v>237</v>
      </c>
      <c r="F70" s="10">
        <v>750000</v>
      </c>
      <c r="G70" s="8"/>
      <c r="H70" s="8"/>
      <c r="I70" s="8"/>
    </row>
    <row r="71" spans="1:9" ht="15">
      <c r="A71">
        <v>65</v>
      </c>
      <c r="B71" s="2" t="s">
        <v>177</v>
      </c>
      <c r="C71">
        <v>11</v>
      </c>
      <c r="D71" s="1">
        <v>41264</v>
      </c>
      <c r="E71" s="2" t="s">
        <v>196</v>
      </c>
      <c r="F71" s="8"/>
      <c r="G71" s="10">
        <v>12053475</v>
      </c>
      <c r="H71" s="10">
        <v>772700</v>
      </c>
      <c r="I71" s="8"/>
    </row>
    <row r="72" spans="1:9" ht="15">
      <c r="A72">
        <v>66</v>
      </c>
      <c r="B72" s="2" t="s">
        <v>224</v>
      </c>
      <c r="C72">
        <v>11</v>
      </c>
      <c r="D72" s="1">
        <v>41437</v>
      </c>
      <c r="E72" s="2" t="s">
        <v>84</v>
      </c>
      <c r="F72" s="8"/>
      <c r="G72" s="10"/>
      <c r="H72" s="10"/>
      <c r="I72" s="8"/>
    </row>
    <row r="73" spans="1:9" ht="15">
      <c r="A73">
        <v>67</v>
      </c>
      <c r="B73" s="2" t="s">
        <v>178</v>
      </c>
      <c r="C73">
        <v>4</v>
      </c>
      <c r="D73" s="1">
        <v>41331</v>
      </c>
      <c r="E73" s="2" t="s">
        <v>84</v>
      </c>
      <c r="F73" s="10"/>
      <c r="G73" s="10"/>
      <c r="H73" s="8"/>
      <c r="I73" s="8"/>
    </row>
    <row r="74" spans="1:9" ht="15">
      <c r="A74">
        <v>68</v>
      </c>
      <c r="B74" s="2" t="s">
        <v>179</v>
      </c>
      <c r="C74">
        <v>3</v>
      </c>
      <c r="D74" s="1">
        <v>41263</v>
      </c>
      <c r="E74" s="2" t="s">
        <v>197</v>
      </c>
      <c r="F74" s="8"/>
      <c r="G74" s="10"/>
      <c r="H74" s="8"/>
      <c r="I74" s="8"/>
    </row>
    <row r="75" spans="1:9" ht="15">
      <c r="A75">
        <v>69</v>
      </c>
      <c r="B75" s="2" t="s">
        <v>180</v>
      </c>
      <c r="C75">
        <v>4</v>
      </c>
      <c r="D75" s="1">
        <v>41408</v>
      </c>
      <c r="E75" s="2" t="s">
        <v>84</v>
      </c>
      <c r="F75" s="8"/>
      <c r="G75" s="8"/>
      <c r="H75" s="8"/>
      <c r="I75" s="8"/>
    </row>
    <row r="76" spans="1:9" ht="15">
      <c r="A76">
        <v>70</v>
      </c>
      <c r="B76" s="2" t="s">
        <v>181</v>
      </c>
      <c r="C76">
        <v>7</v>
      </c>
      <c r="D76" s="1">
        <v>41250</v>
      </c>
      <c r="E76" s="2" t="s">
        <v>84</v>
      </c>
      <c r="F76" s="8"/>
      <c r="G76" s="8"/>
      <c r="H76" s="8"/>
      <c r="I76" s="8"/>
    </row>
    <row r="77" spans="2:9" ht="15">
      <c r="B77" s="2"/>
      <c r="D77" s="1"/>
      <c r="F77" s="8"/>
      <c r="G77" s="8"/>
      <c r="H77" s="10"/>
      <c r="I77" s="8"/>
    </row>
    <row r="78" spans="6:9" ht="15">
      <c r="F78" s="8"/>
      <c r="G78" s="8"/>
      <c r="H78" s="10"/>
      <c r="I78" s="8"/>
    </row>
    <row r="79" ht="15">
      <c r="H79" s="21"/>
    </row>
    <row r="80" ht="15">
      <c r="H80" s="9"/>
    </row>
    <row r="81" ht="15">
      <c r="G81" s="9"/>
    </row>
    <row r="82" ht="15">
      <c r="G82" s="9"/>
    </row>
    <row r="90" spans="2:9" ht="15">
      <c r="B90" s="7"/>
      <c r="F90" s="8"/>
      <c r="G90" s="8"/>
      <c r="H90" s="10"/>
      <c r="I90" s="8"/>
    </row>
    <row r="91" spans="1:9" ht="15">
      <c r="A91" s="7"/>
      <c r="B91" s="2"/>
      <c r="D91" s="1"/>
      <c r="E91" s="3"/>
      <c r="F91" s="8"/>
      <c r="G91" s="8"/>
      <c r="H91" s="10"/>
      <c r="I91" s="4"/>
    </row>
    <row r="92" spans="6:9" ht="15">
      <c r="F92" s="8"/>
      <c r="G92" s="8"/>
      <c r="H92" s="8"/>
      <c r="I92" s="8"/>
    </row>
    <row r="93" spans="8:9" ht="15">
      <c r="H93" s="8"/>
      <c r="I93" s="8"/>
    </row>
    <row r="94" spans="6:9" ht="15">
      <c r="F94" s="8"/>
      <c r="G94" s="8"/>
      <c r="H94" s="8"/>
      <c r="I94" s="8"/>
    </row>
    <row r="95" spans="6:9" ht="15">
      <c r="F95" s="8"/>
      <c r="G95" s="8"/>
      <c r="H95" s="8"/>
      <c r="I95" s="8"/>
    </row>
    <row r="96" spans="6:9" ht="15">
      <c r="F96" s="8"/>
      <c r="G96" s="8"/>
      <c r="H96" s="8"/>
      <c r="I96" s="8"/>
    </row>
    <row r="97" spans="6:9" ht="15">
      <c r="F97" s="8"/>
      <c r="G97" s="8"/>
      <c r="H97" s="8"/>
      <c r="I97" s="8"/>
    </row>
    <row r="98" spans="6:9" ht="15">
      <c r="F98" s="8"/>
      <c r="G98" s="8"/>
      <c r="H98" s="8"/>
      <c r="I98" s="8"/>
    </row>
    <row r="99" spans="6:9" ht="15">
      <c r="F99" s="8"/>
      <c r="G99" s="8"/>
      <c r="H99" s="8"/>
      <c r="I99" s="8"/>
    </row>
    <row r="100" spans="6:9" ht="15">
      <c r="F100" s="8"/>
      <c r="G100" s="8"/>
      <c r="H100" s="8"/>
      <c r="I100" s="8"/>
    </row>
    <row r="101" spans="6:9" ht="15">
      <c r="F101" s="8"/>
      <c r="G101" s="8"/>
      <c r="H101" s="8"/>
      <c r="I101" s="8"/>
    </row>
    <row r="102" spans="6:9" ht="15">
      <c r="F102" s="8"/>
      <c r="G102" s="8"/>
      <c r="H102" s="8"/>
      <c r="I102" s="8"/>
    </row>
    <row r="103" spans="2:9" ht="15">
      <c r="B103" s="7"/>
      <c r="F103" s="8"/>
      <c r="G103" s="8"/>
      <c r="H103" s="8"/>
      <c r="I103" s="8"/>
    </row>
    <row r="104" ht="15">
      <c r="A104" s="7"/>
    </row>
  </sheetData>
  <sheetProtection/>
  <hyperlinks>
    <hyperlink ref="B4" r:id="rId1" display="Bron: Overheid.nl"/>
    <hyperlink ref="B7" r:id="rId2" display="Aanbestedingsbesluit"/>
    <hyperlink ref="B8" r:id="rId3" display="Aanbestedingsbesluit op defensie- en veiligheidsgebied"/>
    <hyperlink ref="B13" r:id="rId4" display="Besluit aftrekbeperking bovenmatige deelnemingsrente"/>
    <hyperlink ref="B14" r:id="rId5" display="Besluit benoeming en vergoeding leden Adviescollege Review Board Aanvalsprogramma Informatievoorziening Politie"/>
    <hyperlink ref="B16" r:id="rId6" display="Besluit continue screening kinderopvang"/>
    <hyperlink ref="B19" r:id="rId7" display="Besluit departementale herindeling met betrekking tot dierproeven"/>
    <hyperlink ref="B21" r:id="rId8" display="Besluit departementale herindeling publiekrechtelijke bedrijfsorganisatie"/>
    <hyperlink ref="E8" r:id="rId9" display="leidt niet tot een wijziging in administratieve lasten."/>
    <hyperlink ref="E16" r:id="rId10" display="geen administratieve lasten voor bedrijven of burgers"/>
    <hyperlink ref="E7" r:id="rId11" display="een lastenreductie van 200.000 euro van de administratieve lasten en 12,6 miljoen euro van de overige lasten"/>
    <hyperlink ref="B9" r:id="rId12" display="Aanpassingsbesluit herziening gerechtelijke kaart"/>
    <hyperlink ref="B10" r:id="rId13" display="Aanpassingsbesluit Politiewet 2012"/>
    <hyperlink ref="B11" r:id="rId14" display="Besluit aanpassing rechtspositionele bepalingen herziening gerechtelijke kaart"/>
    <hyperlink ref="B12" r:id="rId15" display="Besluit accountantsopleiding 2013"/>
    <hyperlink ref="B15" r:id="rId16" display="Besluit bestuurlijke boetes Bankwet 1998"/>
    <hyperlink ref="B17" r:id="rId17" display="Besluit houdende departementale herindeling met betrekking tot buitenlandse handel"/>
    <hyperlink ref="B18" r:id="rId18" display="Besluit departementale herindeling integratie en inburgering"/>
    <hyperlink ref="B22" r:id="rId19" display="Besluit departementale herindeling rijksvastgoed"/>
    <hyperlink ref="B23" r:id="rId20" display="Besluit departementale herindeling vreemdelingenzaken"/>
    <hyperlink ref="B24" r:id="rId21" display="Besluit diervoeders 2012"/>
    <hyperlink ref="B26" r:id="rId22" display="Besluit financiering politieke partijen"/>
    <hyperlink ref="B28" r:id="rId23" display="Besluit 7 november 2012 tot vaststelling van het tijdstip, bedoeld in artikel 8:10 van de Wet werk en arbeidsondersteuning jonggehandicapten"/>
    <hyperlink ref="B29" r:id="rId24" display="Besluit van 8 februari 2013, nr. 13.000227, houdende instelling van het Nationaal Comité Inhuldiging"/>
    <hyperlink ref="B30" r:id="rId25" display="Besluit naamswijziging ministerie van Economische Zaken, Landbouw en Innovatie"/>
    <hyperlink ref="B31" r:id="rId26" display="Besluit regeling van de positie van de vertegenwoordiger van de Nederlandse regering van Aruba, Curaçao en Sint Maarten"/>
    <hyperlink ref="B35" r:id="rId27" display="Besluit uitvoering Europese houtverordening"/>
    <hyperlink ref="B42" r:id="rId28" display="Besluit vaststelling Koninklijk Distinctief"/>
    <hyperlink ref="B44" r:id="rId29" display="Besluit vaststelling tijdstip ex artikel 104, tweede lid, Wet op de jeugdzorg (uitkering provincie als uitvoerder landelijke voorziening)"/>
    <hyperlink ref="B49" r:id="rId30" display="Besluit voorraadvorming aardolieproducten 2013"/>
    <hyperlink ref="B51" r:id="rId31" display="Besluit werving, reclame en verslavingspreventie kansspelen"/>
    <hyperlink ref="B52" r:id="rId32" display="Besluit wijkagenten"/>
    <hyperlink ref="B53" r:id="rId33" display="Besluit zittingsplaatsen gerechten"/>
    <hyperlink ref="B54" r:id="rId34" display="Dagloonbesluit werknemersverzekeringen"/>
    <hyperlink ref="B55" r:id="rId35" display="Frequentiebesluit 2013"/>
    <hyperlink ref="B56" r:id="rId36" display="Instellingsbesluit herinneringsmedaille (inhuldiging Willem-Alexander)"/>
    <hyperlink ref="B57" r:id="rId37" display="Instellingsbesluit Review Board Aanvalsprogramma Informatievoorziening Politie"/>
    <hyperlink ref="B59" r:id="rId38" display="Luchthavenbesluit Leeuwarden"/>
    <hyperlink ref="B61" r:id="rId39" display="Uitvoeringsbesluit WNT Wet normering bezoldiging topfunctionarissen publieke en semipublieke sector"/>
    <hyperlink ref="B63" r:id="rId40" display="Warenwetbesluit informatie levensmiddelen"/>
    <hyperlink ref="B64" r:id="rId41" display="Wijzigingsbesluit Activiteitenbesluit milieubeheer, enz. (regels inzake bodemenergiesystemen en enkele technische verbeteringen)"/>
    <hyperlink ref="B66" r:id="rId42" display="Wijzigingsbesluit Besluit justitiële en strafvorderlijke gegevens, enz. (aanscherping sanctiebeleid SZW-wetgeving)"/>
    <hyperlink ref="B71" r:id="rId43" display="Wijzigingsbesluit financiële markten 2013"/>
    <hyperlink ref="B73" r:id="rId44" display="Wijzigingsbesluit twee besluiten ter uitvoering van artikelen 110 en 1157 Boek 8 BW (uitvoering [...] (EU) Nr. 181/2011 en wijziging Verordening (EG) Nr. 2006/2004 (Pb EU L 55))"/>
    <hyperlink ref="B74" r:id="rId45" display="Wijzigingsbesluit Vreemdelingenbesluit 2000 (uitbreiding vooraf door luchtvervoerder te verstrekken passagiersgegevens (standaard API-set))"/>
    <hyperlink ref="B75" r:id="rId46" display="Wijzigingsbesluit Vreemdelingenbesluit 2000, enz. (aanpassing buitenschuldbeleid voor alleenstaande minderjarige vreemdelingen)"/>
    <hyperlink ref="E9" r:id="rId47" display="geen noemenswaardige gevolgen voor de administratieve lastendruk van burgers, bedrijven en overheden."/>
    <hyperlink ref="E11" r:id="rId48" display="geen opmerkingen over AL vermeld"/>
    <hyperlink ref="E12" r:id="rId49" display="geen toename van administratieve lasten of nalevingskosten"/>
    <hyperlink ref="E15" r:id="rId50" display="geen opmerkingen over AL vermeld"/>
    <hyperlink ref="E19" r:id="rId51" display="betreft overheveling van takan naar EZ, geen opmerkingen over AL vermeld"/>
    <hyperlink ref="E21" r:id="rId52" display="overgang taken van publiekrechtelijke bedrijfsorganisatie (PBO) naar Minister van EZ, geen AL genoemd"/>
    <hyperlink ref="E22" r:id="rId53" display="overgang van rijksvastgoed naar de Minister van BZK, geen AL genoemd"/>
    <hyperlink ref="E23" r:id="rId54" display="overgang van het terrein van vreemdelingenzaken naar de Minister van V&amp;J, geen AL genoemd"/>
    <hyperlink ref="E24" r:id="rId55" display="Met dit besluit zijn geen instrumenten in het leven geroepen die nieuwe lasten veroorzaken in vergelijking met het Besluit diervoeders 2010 en de Regeling diervoeders 2010"/>
    <hyperlink ref="E26" r:id="rId56" display="geen opmerkingen over AL vermeld"/>
    <hyperlink ref="E28" r:id="rId57" display="geen opmerkingen over AL vermeld"/>
    <hyperlink ref="E29" r:id="rId58" display="geen opmerkingen over AL vermeld"/>
    <hyperlink ref="E30" r:id="rId59" display="geen opmerkingen over AL vermeld"/>
    <hyperlink ref="E31" r:id="rId60" display="geen opmerkingen over AL vermeld"/>
    <hyperlink ref="E32" r:id="rId61" display="naar verwachting geen noemenswaardige zelfstandige bedrijfseffecten, AL of andere nalevingskosten voor het bedrijfsleven of voor burgers verbonden"/>
    <hyperlink ref="E34" r:id="rId62" display="geen bedrijfseffecten of administratieve lasten"/>
    <hyperlink ref="E35" r:id="rId63" display="geen lasten voor burgers, voor bedrijven gespecificeerd: nalevingslasten geschat op € 3,6 miljoen per jaar"/>
    <hyperlink ref="E37" r:id="rId64" display="geen opmerkingen over AL vermeld"/>
    <hyperlink ref="E39" r:id="rId65" display="geen opmerkingen over AL vermeld"/>
    <hyperlink ref="E41" r:id="rId66" display="geen opmerkingen over AL vermeld"/>
    <hyperlink ref="E44" r:id="rId67" display="geen opmerkingen over AL vermeld"/>
    <hyperlink ref="E45" r:id="rId68" display="geen opmerkingen over AL vermeld"/>
    <hyperlink ref="E49" r:id="rId69" display="AL voortvloeiend uit dit besluit maken onderdeel uit van AL in kaart gebracht in hfdst. I, prg 10, van MvT bij de wet"/>
    <hyperlink ref="E51" r:id="rId70" display="weinig veranderingen in de AL"/>
    <hyperlink ref="E52" r:id="rId71" display="geen opmerkingen over AL vermeld"/>
    <hyperlink ref="E53" r:id="rId72" display="geen opmerkingen over AL vermeld"/>
    <hyperlink ref="E54" r:id="rId73" display="zo gering mogelijke administratieve lasten voor degene die aanspraak maakt op uitkering en in beginsel zonder nadere gegevensuitvraag bij de werkgever."/>
    <hyperlink ref="E55" r:id="rId74" display="op 1 onderdeel reductie van € 112.000, op andere onderdelen geen toe- of afname"/>
    <hyperlink ref="E56" r:id="rId75" display="geen opmerkingen over AL vermeld"/>
    <hyperlink ref="E57" r:id="rId76" display="geen opmerkingen over AL vermeld"/>
    <hyperlink ref="E59" r:id="rId77" display="geen opmerkingen over AL vermeld"/>
    <hyperlink ref="E61" r:id="rId78" display="geen opmerkingen over AL vermeld"/>
    <hyperlink ref="E63" r:id="rId79" display="geen gevolgen voor AL voor de burger of bedrijfsleven, geen bedrijfseffecten"/>
    <hyperlink ref="E64" r:id="rId80" display="netto AL toename van 0,5 miljoen euro"/>
    <hyperlink ref="E66" r:id="rId81" display="geen opmerkingen over AL vermeld"/>
    <hyperlink ref="E67" r:id="rId82" display="Per saldo is er door de aanpassingen in besluit sprake van een lastenverlichting van € 1.712.000,– per jaar"/>
    <hyperlink ref="E69" r:id="rId83" display="geen gevolgen voor de administratieve lasten voor bedrijven, instellingen en verzekerden"/>
    <hyperlink ref="E70" r:id="rId84" display="Voor belastingplichtigen die gebruikmaken van de forfaitaire regeling voor de innovatiebox verminderen de administratieve lasten. Naar verwachting zal dit structureel tot een lastenverlichting leiden van circa € 0,75 miljoen"/>
    <hyperlink ref="E71" r:id="rId85" display="Een complexe opgave van AL en nalevingskosten; samengevat een toename van "/>
    <hyperlink ref="E73" r:id="rId86" display="geen opmerkingen over AL vermeld"/>
    <hyperlink ref="E74" r:id="rId87" display="geen AL voor burgers en bedrijven"/>
    <hyperlink ref="E75" r:id="rId88" display="geen opmerkingen over AL vermeld"/>
    <hyperlink ref="B76" r:id="rId89" display="Wijzigingsbesluit Wet administratiefrechtelijke handhaving verkeersvoorschriften, enz. (o.a. jaarlijkse indexering tarieven)"/>
    <hyperlink ref="E76" r:id="rId90" display="geen opmerkingen over AL vermeld"/>
    <hyperlink ref="E58" r:id="rId91" display="De verwachting is dan ook dat de administratieve lasten voor zowel de aanvragers van subsidies als voor het ministerie zullen afnemen"/>
    <hyperlink ref="B25" r:id="rId92" display="Besluit experiment bindend studieadvies"/>
    <hyperlink ref="E25" r:id="rId93" display="De kosten gemoeid met de administratieve lasten zijn geraamd op € 140.760,00 voor de totale looptijd en op € 28.152,00 per jaar"/>
    <hyperlink ref="B20" r:id="rId94" display="Besluit departementale herindeling met betrekking tot visa lang verblijf"/>
    <hyperlink ref="B27" r:id="rId95" display="Besluit gelijkstelling van 30 mei 2014, 2 januari, 4 en 15 mei 2015 en 6 mei 2016 met een algemeen erkende feestdag"/>
    <hyperlink ref="B33" r:id="rId96" display="Besluit tijdelijke wijziging Besluit uitvoering Wet arbeid vreemdelingen (uitzondering [...] bij produceren goederen waarbij afnemer intensief betrokken is"/>
    <hyperlink ref="E33" r:id="rId97" display="Door het geringe volume van het huidige aantal twv-aanvragen is de besparing op de administratieve lasten op papier verwaarloosbaar"/>
    <hyperlink ref="B40" r:id="rId98" display="Besluit vaststelling bestanddelen beeldenaar munten vijf en tien euro «Rietveld Schröderhuis» in thematische serie Nederlands Werelderfgoed"/>
    <hyperlink ref="E43" r:id="rId99" display="geen opmerkingen over AL vermeld"/>
    <hyperlink ref="B46" r:id="rId100" display="Besluit vergoeding bewindvoerder schuldsanering"/>
    <hyperlink ref="E46" r:id="rId101" display="Uit dit besluit vloeien geen administratieve lasten voor de burger of het bedrijfsleven voort."/>
    <hyperlink ref="B47" r:id="rId102" display="Besluit verplichte meldcode huiselijk geweld en kindermishandeling"/>
    <hyperlink ref="E47" r:id="rId103" display="De verwachting is dat bestaande meldcodes niet of nauwelijks hoeven te worden aangepast"/>
    <hyperlink ref="B50" r:id="rId104" display="Besluit wegvervoer goederen"/>
    <hyperlink ref="E50" r:id="rId105" display="Het onderhavige besluit heeft geen gevolgen voor de administratieve lasten voor het bedrijfsleven en van de burger"/>
    <hyperlink ref="B60" r:id="rId106" display="Uitvoeringsbesluit wederzijdse erkenning toezichtmaatregelen als alternatief voor voorlopige hechtenis"/>
    <hyperlink ref="E60" r:id="rId107" display="geen opmerkingen over AL vermeld"/>
    <hyperlink ref="B62" r:id="rId108" display="Verzamelbesluit evaluatie en uitbreiding Wet Bibob"/>
    <hyperlink ref="E62" r:id="rId109" display="Het besluit heeft geen additionele financiële gevolgen"/>
    <hyperlink ref="B65" r:id="rId110" display="Wijzigingsbesluit Besluit begroting en verantwoording provincies en gemeenten "/>
    <hyperlink ref="E65" r:id="rId111" display="De wijzigingen van dit besluit leiden niet tot verzwaring van de administratieve lasten voor medeoverheden"/>
    <hyperlink ref="B68" r:id="rId112" display="Wijzigingsbesluit Besluit vergoedingen rechtsbijstand 2000"/>
    <hyperlink ref="E68" r:id="rId113" display="Dit besluit leidt tot een beperkte verhoging van de administratieve lasten voor de advocatuur"/>
    <hyperlink ref="B72" r:id="rId114" display="Wijzigingsbesluit Rechtspositiebesluit commissarissen van de Koning, enz"/>
    <hyperlink ref="E72" r:id="rId115" display="geen opmerkingen over AL vermeld"/>
    <hyperlink ref="B3" r:id="rId116" display="© Sargasso 2013"/>
    <hyperlink ref="B67" r:id="rId117" display="Wijzigingsbesluit Besluit stralingsbescherming enz. (vereenvoudiging wettelijke regels [...] ioniserende straling werken en herstel van enkele wetstechnische gebreken en leemten)"/>
    <hyperlink ref="B58" r:id="rId118" display="Kaderbesluit BZK-subsidies"/>
  </hyperlinks>
  <printOptions/>
  <pageMargins left="0.7" right="0.7" top="0.75" bottom="0.75" header="0.3" footer="0.3"/>
  <pageSetup horizontalDpi="600" verticalDpi="600" orientation="portrait" paperSize="9" r:id="rId119"/>
</worksheet>
</file>

<file path=xl/worksheets/sheet2.xml><?xml version="1.0" encoding="utf-8"?>
<worksheet xmlns="http://schemas.openxmlformats.org/spreadsheetml/2006/main" xmlns:r="http://schemas.openxmlformats.org/officeDocument/2006/relationships">
  <dimension ref="A1:AC50"/>
  <sheetViews>
    <sheetView zoomScalePageLayoutView="0" workbookViewId="0" topLeftCell="A1">
      <selection activeCell="B39" sqref="B39"/>
    </sheetView>
  </sheetViews>
  <sheetFormatPr defaultColWidth="9.140625" defaultRowHeight="15"/>
  <cols>
    <col min="1" max="1" width="5.421875" style="0" customWidth="1"/>
    <col min="2" max="2" width="48.00390625" style="0" customWidth="1"/>
    <col min="3" max="3" width="14.8515625" style="0" customWidth="1"/>
    <col min="4" max="4" width="14.421875" style="0" customWidth="1"/>
    <col min="5" max="5" width="32.7109375" style="0" customWidth="1"/>
    <col min="6" max="6" width="58.421875" style="0" customWidth="1"/>
    <col min="7" max="7" width="95.7109375" style="0" customWidth="1"/>
    <col min="8" max="8" width="6.8515625" style="0" customWidth="1"/>
    <col min="9" max="9" width="7.7109375" style="0" customWidth="1"/>
    <col min="10" max="10" width="5.8515625" style="0" customWidth="1"/>
    <col min="11" max="11" width="11.00390625" style="0" customWidth="1"/>
    <col min="12" max="12" width="6.8515625" style="0" customWidth="1"/>
    <col min="13" max="13" width="7.8515625" style="0" customWidth="1"/>
    <col min="14" max="14" width="5.57421875" style="0" customWidth="1"/>
    <col min="15" max="15" width="11.140625" style="0" customWidth="1"/>
    <col min="19" max="19" width="10.140625" style="0" bestFit="1" customWidth="1"/>
  </cols>
  <sheetData>
    <row r="1" spans="2:20" ht="15">
      <c r="B1" t="s">
        <v>0</v>
      </c>
      <c r="C1" t="s">
        <v>4</v>
      </c>
      <c r="D1" s="12" t="s">
        <v>86</v>
      </c>
      <c r="S1">
        <v>41</v>
      </c>
      <c r="T1" t="s">
        <v>87</v>
      </c>
    </row>
    <row r="2" spans="2:21" ht="15">
      <c r="B2" t="s">
        <v>51</v>
      </c>
      <c r="J2" t="s">
        <v>82</v>
      </c>
      <c r="L2" t="s">
        <v>73</v>
      </c>
      <c r="S2">
        <v>35</v>
      </c>
      <c r="T2" t="s">
        <v>88</v>
      </c>
      <c r="U2" t="s">
        <v>89</v>
      </c>
    </row>
    <row r="3" spans="2:20" ht="15">
      <c r="B3" t="s">
        <v>58</v>
      </c>
      <c r="F3" t="s">
        <v>45</v>
      </c>
      <c r="H3" t="s">
        <v>75</v>
      </c>
      <c r="L3" t="s">
        <v>52</v>
      </c>
      <c r="M3" t="s">
        <v>53</v>
      </c>
      <c r="N3" t="s">
        <v>54</v>
      </c>
      <c r="O3" t="s">
        <v>56</v>
      </c>
      <c r="P3" t="s">
        <v>79</v>
      </c>
      <c r="R3" t="s">
        <v>76</v>
      </c>
      <c r="S3" t="s">
        <v>90</v>
      </c>
      <c r="T3" t="s">
        <v>88</v>
      </c>
    </row>
    <row r="4" spans="1:18" ht="15">
      <c r="A4">
        <v>41</v>
      </c>
      <c r="B4" t="s">
        <v>2</v>
      </c>
      <c r="C4" t="s">
        <v>5</v>
      </c>
      <c r="D4" t="s">
        <v>3</v>
      </c>
      <c r="E4" t="s">
        <v>71</v>
      </c>
      <c r="F4" t="s">
        <v>78</v>
      </c>
      <c r="H4" t="s">
        <v>52</v>
      </c>
      <c r="I4" t="s">
        <v>53</v>
      </c>
      <c r="J4" t="s">
        <v>54</v>
      </c>
      <c r="K4" t="s">
        <v>56</v>
      </c>
      <c r="L4">
        <v>9</v>
      </c>
      <c r="M4">
        <v>16</v>
      </c>
      <c r="N4">
        <v>11</v>
      </c>
      <c r="O4">
        <v>3</v>
      </c>
      <c r="P4" t="s">
        <v>52</v>
      </c>
      <c r="Q4" t="s">
        <v>53</v>
      </c>
      <c r="R4" t="s">
        <v>91</v>
      </c>
    </row>
    <row r="5" spans="1:10" ht="15">
      <c r="A5">
        <v>1</v>
      </c>
      <c r="B5" t="s">
        <v>1</v>
      </c>
      <c r="C5">
        <v>173</v>
      </c>
      <c r="D5" s="13">
        <v>41302</v>
      </c>
      <c r="E5" t="s">
        <v>92</v>
      </c>
      <c r="F5" t="s">
        <v>44</v>
      </c>
      <c r="J5">
        <v>1</v>
      </c>
    </row>
    <row r="6" spans="1:20" ht="15">
      <c r="A6">
        <v>2</v>
      </c>
      <c r="B6" t="s">
        <v>6</v>
      </c>
      <c r="C6">
        <v>14</v>
      </c>
      <c r="D6" s="13" t="s">
        <v>93</v>
      </c>
      <c r="E6" t="s">
        <v>7</v>
      </c>
      <c r="F6" t="s">
        <v>46</v>
      </c>
      <c r="I6">
        <v>1</v>
      </c>
      <c r="Q6">
        <v>200</v>
      </c>
      <c r="T6">
        <f>SUM(Q5:Q9)</f>
        <v>215.75</v>
      </c>
    </row>
    <row r="7" spans="1:16" ht="15">
      <c r="A7">
        <v>3</v>
      </c>
      <c r="B7" t="s">
        <v>8</v>
      </c>
      <c r="C7">
        <v>57</v>
      </c>
      <c r="D7" s="13">
        <v>41333</v>
      </c>
      <c r="F7" t="s">
        <v>47</v>
      </c>
      <c r="G7" t="s">
        <v>94</v>
      </c>
      <c r="H7">
        <v>1</v>
      </c>
      <c r="P7">
        <v>38.5</v>
      </c>
    </row>
    <row r="8" spans="2:17" ht="15">
      <c r="B8" t="s">
        <v>74</v>
      </c>
      <c r="D8" s="13"/>
      <c r="F8" t="s">
        <v>48</v>
      </c>
      <c r="G8" t="s">
        <v>95</v>
      </c>
      <c r="I8">
        <v>1</v>
      </c>
      <c r="Q8">
        <v>15.75</v>
      </c>
    </row>
    <row r="9" spans="1:10" ht="15">
      <c r="A9">
        <v>4</v>
      </c>
      <c r="B9" t="s">
        <v>9</v>
      </c>
      <c r="C9">
        <v>4</v>
      </c>
      <c r="D9" s="13" t="s">
        <v>96</v>
      </c>
      <c r="F9" t="s">
        <v>49</v>
      </c>
      <c r="J9">
        <v>1</v>
      </c>
    </row>
    <row r="10" spans="1:11" ht="15">
      <c r="A10">
        <v>5</v>
      </c>
      <c r="B10" t="s">
        <v>10</v>
      </c>
      <c r="C10">
        <v>47</v>
      </c>
      <c r="D10" s="13" t="s">
        <v>96</v>
      </c>
      <c r="K10">
        <v>1</v>
      </c>
    </row>
    <row r="11" spans="1:10" ht="15">
      <c r="A11">
        <v>6</v>
      </c>
      <c r="B11" t="s">
        <v>11</v>
      </c>
      <c r="C11">
        <v>3</v>
      </c>
      <c r="D11" s="13">
        <v>41375</v>
      </c>
      <c r="E11" t="s">
        <v>7</v>
      </c>
      <c r="F11" t="s">
        <v>97</v>
      </c>
      <c r="J11">
        <v>1</v>
      </c>
    </row>
    <row r="12" spans="1:10" ht="15">
      <c r="A12">
        <v>7</v>
      </c>
      <c r="B12" t="s">
        <v>12</v>
      </c>
      <c r="C12">
        <v>7</v>
      </c>
      <c r="D12" s="13">
        <v>41305</v>
      </c>
      <c r="E12" t="s">
        <v>7</v>
      </c>
      <c r="F12" t="s">
        <v>50</v>
      </c>
      <c r="J12">
        <v>1</v>
      </c>
    </row>
    <row r="13" spans="1:17" ht="15">
      <c r="A13">
        <v>8</v>
      </c>
      <c r="B13" t="s">
        <v>13</v>
      </c>
      <c r="C13">
        <v>12</v>
      </c>
      <c r="D13" s="13">
        <v>41278</v>
      </c>
      <c r="F13" t="s">
        <v>43</v>
      </c>
      <c r="I13">
        <v>1</v>
      </c>
      <c r="Q13">
        <v>13.72</v>
      </c>
    </row>
    <row r="14" spans="1:16" ht="15">
      <c r="A14">
        <v>9</v>
      </c>
      <c r="B14" t="s">
        <v>14</v>
      </c>
      <c r="C14">
        <v>8</v>
      </c>
      <c r="D14" s="13" t="s">
        <v>93</v>
      </c>
      <c r="F14" t="s">
        <v>55</v>
      </c>
      <c r="H14">
        <v>1</v>
      </c>
      <c r="P14">
        <v>68200</v>
      </c>
    </row>
    <row r="15" spans="1:29" ht="15">
      <c r="A15">
        <v>10</v>
      </c>
      <c r="B15" t="s">
        <v>15</v>
      </c>
      <c r="C15">
        <v>6</v>
      </c>
      <c r="D15" s="13" t="s">
        <v>98</v>
      </c>
      <c r="F15" s="2" t="s">
        <v>130</v>
      </c>
      <c r="K15">
        <v>1</v>
      </c>
      <c r="P15" t="s">
        <v>129</v>
      </c>
      <c r="AC15" t="s">
        <v>131</v>
      </c>
    </row>
    <row r="16" spans="1:10" ht="15">
      <c r="A16">
        <v>11</v>
      </c>
      <c r="B16" t="s">
        <v>16</v>
      </c>
      <c r="C16">
        <v>4</v>
      </c>
      <c r="D16" s="13" t="s">
        <v>98</v>
      </c>
      <c r="F16" t="s">
        <v>57</v>
      </c>
      <c r="J16">
        <v>1</v>
      </c>
    </row>
    <row r="17" spans="1:11" ht="15">
      <c r="A17">
        <v>12</v>
      </c>
      <c r="B17" t="s">
        <v>17</v>
      </c>
      <c r="C17">
        <v>24</v>
      </c>
      <c r="D17" s="13" t="s">
        <v>93</v>
      </c>
      <c r="K17">
        <v>1</v>
      </c>
    </row>
    <row r="18" spans="1:5" ht="15">
      <c r="A18">
        <v>13</v>
      </c>
      <c r="B18" t="s">
        <v>18</v>
      </c>
      <c r="C18">
        <v>19</v>
      </c>
      <c r="D18" s="13">
        <v>41312</v>
      </c>
      <c r="E18" t="s">
        <v>7</v>
      </c>
    </row>
    <row r="19" spans="1:17" ht="15">
      <c r="A19">
        <v>14</v>
      </c>
      <c r="B19" t="s">
        <v>19</v>
      </c>
      <c r="C19">
        <v>6</v>
      </c>
      <c r="D19" s="13" t="s">
        <v>93</v>
      </c>
      <c r="E19" t="s">
        <v>42</v>
      </c>
      <c r="F19" t="s">
        <v>80</v>
      </c>
      <c r="H19">
        <v>1</v>
      </c>
      <c r="I19">
        <v>1</v>
      </c>
      <c r="P19" t="s">
        <v>99</v>
      </c>
      <c r="Q19" t="s">
        <v>100</v>
      </c>
    </row>
    <row r="20" spans="4:17" ht="15">
      <c r="D20" s="13"/>
      <c r="P20" t="s">
        <v>101</v>
      </c>
      <c r="Q20" t="s">
        <v>102</v>
      </c>
    </row>
    <row r="21" spans="1:17" ht="15">
      <c r="A21">
        <v>15</v>
      </c>
      <c r="B21" t="s">
        <v>103</v>
      </c>
      <c r="C21">
        <v>5</v>
      </c>
      <c r="D21" s="13" t="s">
        <v>93</v>
      </c>
      <c r="F21" t="s">
        <v>104</v>
      </c>
      <c r="I21">
        <v>1</v>
      </c>
      <c r="Q21">
        <v>112000</v>
      </c>
    </row>
    <row r="22" spans="1:16" ht="15">
      <c r="A22">
        <v>16</v>
      </c>
      <c r="B22" t="s">
        <v>20</v>
      </c>
      <c r="D22" s="13">
        <v>41312</v>
      </c>
      <c r="E22" t="s">
        <v>41</v>
      </c>
      <c r="F22" t="s">
        <v>77</v>
      </c>
      <c r="H22">
        <v>1</v>
      </c>
      <c r="P22" t="s">
        <v>105</v>
      </c>
    </row>
    <row r="23" spans="1:17" ht="15">
      <c r="A23">
        <v>17</v>
      </c>
      <c r="B23" t="s">
        <v>21</v>
      </c>
      <c r="D23" s="13" t="s">
        <v>96</v>
      </c>
      <c r="E23" t="s">
        <v>7</v>
      </c>
      <c r="F23" t="s">
        <v>106</v>
      </c>
      <c r="J23">
        <v>1</v>
      </c>
      <c r="Q23">
        <v>10000</v>
      </c>
    </row>
    <row r="24" spans="1:17" ht="15">
      <c r="A24">
        <v>18</v>
      </c>
      <c r="B24" t="s">
        <v>22</v>
      </c>
      <c r="D24" s="13" t="s">
        <v>96</v>
      </c>
      <c r="E24" t="s">
        <v>7</v>
      </c>
      <c r="F24" t="s">
        <v>107</v>
      </c>
      <c r="I24">
        <v>1</v>
      </c>
      <c r="Q24" t="s">
        <v>108</v>
      </c>
    </row>
    <row r="25" spans="4:6" ht="15">
      <c r="D25" s="13"/>
      <c r="F25" t="s">
        <v>109</v>
      </c>
    </row>
    <row r="26" spans="4:6" ht="15">
      <c r="D26" s="13"/>
      <c r="F26" t="s">
        <v>110</v>
      </c>
    </row>
    <row r="27" spans="1:17" ht="15">
      <c r="A27">
        <v>19</v>
      </c>
      <c r="B27" t="s">
        <v>30</v>
      </c>
      <c r="C27">
        <v>20</v>
      </c>
      <c r="D27" s="13">
        <v>41263</v>
      </c>
      <c r="F27" t="s">
        <v>111</v>
      </c>
      <c r="I27">
        <v>1</v>
      </c>
      <c r="Q27" t="s">
        <v>112</v>
      </c>
    </row>
    <row r="28" spans="1:10" ht="15">
      <c r="A28">
        <v>20</v>
      </c>
      <c r="B28" t="s">
        <v>31</v>
      </c>
      <c r="C28">
        <v>4</v>
      </c>
      <c r="D28" s="13">
        <v>41228</v>
      </c>
      <c r="F28" t="s">
        <v>113</v>
      </c>
      <c r="J28">
        <v>1</v>
      </c>
    </row>
    <row r="29" spans="1:17" ht="15">
      <c r="A29">
        <v>21</v>
      </c>
      <c r="B29" t="s">
        <v>32</v>
      </c>
      <c r="C29">
        <v>1</v>
      </c>
      <c r="D29" s="13">
        <v>41256</v>
      </c>
      <c r="F29" t="s">
        <v>114</v>
      </c>
      <c r="I29">
        <v>1</v>
      </c>
      <c r="Q29" t="s">
        <v>115</v>
      </c>
    </row>
    <row r="30" spans="4:19" ht="15">
      <c r="D30" s="13"/>
      <c r="Q30">
        <v>18000000</v>
      </c>
      <c r="S30" s="14"/>
    </row>
    <row r="31" spans="1:20" ht="15">
      <c r="A31">
        <v>22</v>
      </c>
      <c r="B31" t="s">
        <v>33</v>
      </c>
      <c r="D31" s="13">
        <v>41257</v>
      </c>
      <c r="E31" t="s">
        <v>7</v>
      </c>
      <c r="S31" s="14"/>
      <c r="T31" t="s">
        <v>132</v>
      </c>
    </row>
    <row r="32" spans="1:19" ht="15">
      <c r="A32">
        <v>23</v>
      </c>
      <c r="B32" t="s">
        <v>34</v>
      </c>
      <c r="C32">
        <v>45</v>
      </c>
      <c r="D32" s="13">
        <v>41263</v>
      </c>
      <c r="F32" t="s">
        <v>116</v>
      </c>
      <c r="H32">
        <v>1</v>
      </c>
      <c r="I32">
        <v>1</v>
      </c>
      <c r="P32">
        <v>150000</v>
      </c>
      <c r="Q32">
        <v>5000000</v>
      </c>
      <c r="S32" s="14"/>
    </row>
    <row r="33" spans="1:4" ht="15">
      <c r="A33">
        <v>24</v>
      </c>
      <c r="B33" t="s">
        <v>35</v>
      </c>
      <c r="C33">
        <v>3</v>
      </c>
      <c r="D33" s="13">
        <v>41218</v>
      </c>
    </row>
    <row r="34" spans="1:10" ht="15">
      <c r="A34">
        <v>25</v>
      </c>
      <c r="B34" t="s">
        <v>36</v>
      </c>
      <c r="C34">
        <v>198</v>
      </c>
      <c r="D34" s="13">
        <v>41263</v>
      </c>
      <c r="F34" t="s">
        <v>117</v>
      </c>
      <c r="J34">
        <v>1</v>
      </c>
    </row>
    <row r="35" spans="1:16" ht="15">
      <c r="A35">
        <v>26</v>
      </c>
      <c r="B35" t="s">
        <v>37</v>
      </c>
      <c r="C35">
        <v>7</v>
      </c>
      <c r="D35" s="13">
        <v>41256</v>
      </c>
      <c r="F35" t="s">
        <v>118</v>
      </c>
      <c r="H35">
        <v>1</v>
      </c>
      <c r="P35">
        <v>4900000</v>
      </c>
    </row>
    <row r="36" spans="1:10" ht="15">
      <c r="A36">
        <v>27</v>
      </c>
      <c r="B36" t="s">
        <v>38</v>
      </c>
      <c r="C36">
        <v>8</v>
      </c>
      <c r="D36" s="13">
        <v>41228</v>
      </c>
      <c r="F36" t="s">
        <v>119</v>
      </c>
      <c r="J36">
        <v>1</v>
      </c>
    </row>
    <row r="37" spans="1:10" ht="15">
      <c r="A37">
        <v>28</v>
      </c>
      <c r="B37" t="s">
        <v>39</v>
      </c>
      <c r="C37">
        <v>48</v>
      </c>
      <c r="D37" s="13">
        <v>41228</v>
      </c>
      <c r="F37" t="s">
        <v>120</v>
      </c>
      <c r="J37">
        <v>1</v>
      </c>
    </row>
    <row r="38" spans="1:17" ht="15">
      <c r="A38">
        <v>29</v>
      </c>
      <c r="B38" t="s">
        <v>40</v>
      </c>
      <c r="C38">
        <v>11</v>
      </c>
      <c r="D38" s="13">
        <v>41263</v>
      </c>
      <c r="F38" t="s">
        <v>121</v>
      </c>
      <c r="I38">
        <v>1</v>
      </c>
      <c r="Q38">
        <v>1000000</v>
      </c>
    </row>
    <row r="39" spans="1:17" ht="15">
      <c r="A39">
        <v>30</v>
      </c>
      <c r="B39" t="s">
        <v>59</v>
      </c>
      <c r="C39">
        <v>76</v>
      </c>
      <c r="D39" s="13">
        <v>41256</v>
      </c>
      <c r="F39" t="s">
        <v>122</v>
      </c>
      <c r="I39">
        <v>1</v>
      </c>
      <c r="Q39">
        <v>200000</v>
      </c>
    </row>
    <row r="40" spans="1:9" ht="15">
      <c r="A40">
        <v>31</v>
      </c>
      <c r="B40" t="s">
        <v>60</v>
      </c>
      <c r="C40">
        <v>5</v>
      </c>
      <c r="D40" s="13">
        <v>41263</v>
      </c>
      <c r="F40" t="s">
        <v>123</v>
      </c>
      <c r="I40">
        <v>1</v>
      </c>
    </row>
    <row r="41" spans="1:17" ht="15">
      <c r="A41">
        <v>32</v>
      </c>
      <c r="B41" t="s">
        <v>61</v>
      </c>
      <c r="C41">
        <v>10</v>
      </c>
      <c r="D41" s="13">
        <v>41263</v>
      </c>
      <c r="F41" t="s">
        <v>124</v>
      </c>
      <c r="H41">
        <v>1</v>
      </c>
      <c r="I41">
        <v>1</v>
      </c>
      <c r="P41">
        <v>10000000</v>
      </c>
      <c r="Q41">
        <v>4000000</v>
      </c>
    </row>
    <row r="42" spans="1:16" ht="15">
      <c r="A42">
        <v>33</v>
      </c>
      <c r="B42" t="s">
        <v>62</v>
      </c>
      <c r="C42">
        <v>38</v>
      </c>
      <c r="D42" s="13">
        <v>41263</v>
      </c>
      <c r="P42">
        <v>200000</v>
      </c>
    </row>
    <row r="43" spans="1:9" ht="15">
      <c r="A43">
        <v>34</v>
      </c>
      <c r="B43" t="s">
        <v>63</v>
      </c>
      <c r="C43">
        <v>12</v>
      </c>
      <c r="D43" s="13">
        <v>41256</v>
      </c>
      <c r="F43" t="s">
        <v>125</v>
      </c>
      <c r="I43">
        <v>1</v>
      </c>
    </row>
    <row r="44" spans="1:9" ht="15">
      <c r="A44">
        <v>35</v>
      </c>
      <c r="B44" t="s">
        <v>64</v>
      </c>
      <c r="C44">
        <v>3</v>
      </c>
      <c r="D44" s="13">
        <v>41263</v>
      </c>
      <c r="F44" t="s">
        <v>126</v>
      </c>
      <c r="H44">
        <v>1</v>
      </c>
      <c r="I44">
        <v>1</v>
      </c>
    </row>
    <row r="45" spans="1:16" ht="15">
      <c r="A45">
        <v>36</v>
      </c>
      <c r="B45" t="s">
        <v>65</v>
      </c>
      <c r="C45">
        <v>7</v>
      </c>
      <c r="D45" s="13">
        <v>41235</v>
      </c>
      <c r="F45" t="s">
        <v>127</v>
      </c>
      <c r="H45">
        <v>1</v>
      </c>
      <c r="P45">
        <v>600000</v>
      </c>
    </row>
    <row r="46" spans="1:4" ht="15">
      <c r="A46">
        <v>37</v>
      </c>
      <c r="B46" t="s">
        <v>66</v>
      </c>
      <c r="C46">
        <v>4</v>
      </c>
      <c r="D46" s="13">
        <v>41221</v>
      </c>
    </row>
    <row r="47" spans="1:4" ht="15">
      <c r="A47">
        <v>38</v>
      </c>
      <c r="B47" t="s">
        <v>67</v>
      </c>
      <c r="C47">
        <v>13</v>
      </c>
      <c r="D47" s="13">
        <v>41249</v>
      </c>
    </row>
    <row r="48" spans="1:4" ht="15">
      <c r="A48">
        <v>39</v>
      </c>
      <c r="B48" t="s">
        <v>68</v>
      </c>
      <c r="C48">
        <v>33</v>
      </c>
      <c r="D48" s="13">
        <v>41263</v>
      </c>
    </row>
    <row r="49" spans="1:17" ht="15">
      <c r="A49">
        <v>40</v>
      </c>
      <c r="B49" t="s">
        <v>69</v>
      </c>
      <c r="C49">
        <v>7</v>
      </c>
      <c r="D49" s="13">
        <v>41228</v>
      </c>
      <c r="E49" s="1">
        <v>41456</v>
      </c>
      <c r="F49" t="s">
        <v>81</v>
      </c>
      <c r="I49">
        <v>1</v>
      </c>
      <c r="Q49">
        <v>123750</v>
      </c>
    </row>
    <row r="50" spans="1:10" ht="15">
      <c r="A50">
        <v>41</v>
      </c>
      <c r="B50" t="s">
        <v>70</v>
      </c>
      <c r="C50">
        <v>3</v>
      </c>
      <c r="D50" s="13">
        <v>41228</v>
      </c>
      <c r="F50" t="s">
        <v>128</v>
      </c>
      <c r="J50">
        <v>1</v>
      </c>
    </row>
  </sheetData>
  <sheetProtection/>
  <hyperlinks>
    <hyperlink ref="F15" r:id="rId1" display="https://zoek.officielebekendmakingen.nl/kst-33330-39.html"/>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Meurer</dc:creator>
  <cp:keywords/>
  <dc:description/>
  <cp:lastModifiedBy>de Jonge</cp:lastModifiedBy>
  <dcterms:created xsi:type="dcterms:W3CDTF">2013-05-14T18:12:18Z</dcterms:created>
  <dcterms:modified xsi:type="dcterms:W3CDTF">2013-09-05T12:02:29Z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